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10995" activeTab="7"/>
  </bookViews>
  <sheets>
    <sheet name="pionirji" sheetId="1" r:id="rId1"/>
    <sheet name="mladinci" sheetId="2" r:id="rId2"/>
    <sheet name="pionirji Rezultati" sheetId="4" r:id="rId3"/>
    <sheet name="pionirji Odgovori" sheetId="5" r:id="rId4"/>
    <sheet name="pionirji Lestvica" sheetId="6" r:id="rId5"/>
    <sheet name="mladinci Rezultati" sheetId="7" r:id="rId6"/>
    <sheet name="mladinci Odgovori" sheetId="8" r:id="rId7"/>
    <sheet name="mladinci Lestvica" sheetId="9" r:id="rId8"/>
  </sheets>
  <calcPr calcId="124519"/>
</workbook>
</file>

<file path=xl/calcChain.xml><?xml version="1.0" encoding="utf-8"?>
<calcChain xmlns="http://schemas.openxmlformats.org/spreadsheetml/2006/main">
  <c r="H15" i="9"/>
  <c r="H14"/>
  <c r="H13"/>
  <c r="H12"/>
  <c r="H11"/>
  <c r="H10"/>
  <c r="H9"/>
  <c r="H8"/>
  <c r="H7"/>
  <c r="H6"/>
  <c r="H5"/>
  <c r="H4"/>
  <c r="H3"/>
  <c r="H21" i="6"/>
  <c r="H20"/>
  <c r="H19"/>
  <c r="H18"/>
  <c r="H17"/>
  <c r="H16"/>
  <c r="H15"/>
  <c r="H14"/>
  <c r="H13"/>
  <c r="H12"/>
  <c r="H11"/>
  <c r="H10"/>
  <c r="H9"/>
  <c r="H8"/>
  <c r="H7"/>
  <c r="H6"/>
  <c r="H5"/>
  <c r="H4"/>
  <c r="G17" i="2"/>
  <c r="G6"/>
  <c r="G12"/>
  <c r="G11"/>
  <c r="G9"/>
  <c r="G13"/>
  <c r="G18"/>
  <c r="G14"/>
  <c r="G15"/>
  <c r="G7"/>
  <c r="G10"/>
  <c r="G16"/>
  <c r="G8"/>
  <c r="G10" i="1"/>
  <c r="G15"/>
  <c r="G7"/>
  <c r="G12"/>
  <c r="G19"/>
  <c r="G17"/>
  <c r="G16"/>
  <c r="G6"/>
  <c r="G11"/>
  <c r="G9"/>
  <c r="G18"/>
  <c r="G22"/>
  <c r="G8"/>
  <c r="G20"/>
  <c r="G21"/>
  <c r="G23"/>
  <c r="G13"/>
  <c r="G14"/>
</calcChain>
</file>

<file path=xl/sharedStrings.xml><?xml version="1.0" encoding="utf-8"?>
<sst xmlns="http://schemas.openxmlformats.org/spreadsheetml/2006/main" count="965" uniqueCount="108">
  <si>
    <t>Stob - Depala vas</t>
  </si>
  <si>
    <t>pionirji</t>
  </si>
  <si>
    <t>mladinci</t>
  </si>
  <si>
    <t>Trzin 1</t>
  </si>
  <si>
    <t>Trzin 2</t>
  </si>
  <si>
    <t>Trzin 3</t>
  </si>
  <si>
    <t>Študa 1</t>
  </si>
  <si>
    <t>Študa 2</t>
  </si>
  <si>
    <t>Študa</t>
  </si>
  <si>
    <t>Homec</t>
  </si>
  <si>
    <t>Homec 1</t>
  </si>
  <si>
    <t>Radomlje</t>
  </si>
  <si>
    <t>Rova</t>
  </si>
  <si>
    <t>Ihan 1</t>
  </si>
  <si>
    <t>Ihan 2</t>
  </si>
  <si>
    <t>Dob</t>
  </si>
  <si>
    <t>Dob 1</t>
  </si>
  <si>
    <t>Dob 2</t>
  </si>
  <si>
    <t>Dob 3</t>
  </si>
  <si>
    <t>Vir 1</t>
  </si>
  <si>
    <t>Vir 2</t>
  </si>
  <si>
    <t>Vir</t>
  </si>
  <si>
    <t>teorija</t>
  </si>
  <si>
    <t>spretnost</t>
  </si>
  <si>
    <t>vozli</t>
  </si>
  <si>
    <t>KT</t>
  </si>
  <si>
    <t>rezultat</t>
  </si>
  <si>
    <t>mesto</t>
  </si>
  <si>
    <t>Kviz PGD Študa 2015</t>
  </si>
  <si>
    <t>št. Ekipe</t>
  </si>
  <si>
    <t>pravilni odgovor</t>
  </si>
  <si>
    <t>Ekipa 1</t>
  </si>
  <si>
    <t>Ekipa 3</t>
  </si>
  <si>
    <t>Ekipa 5</t>
  </si>
  <si>
    <t>Ekipa 7</t>
  </si>
  <si>
    <t>Ekipa 8</t>
  </si>
  <si>
    <t>Ekipa 9</t>
  </si>
  <si>
    <t>Ekipa 10</t>
  </si>
  <si>
    <t>Ekipa 11</t>
  </si>
  <si>
    <t>Ekipa 12</t>
  </si>
  <si>
    <t>Ekipa 13</t>
  </si>
  <si>
    <t>Ekipa 14</t>
  </si>
  <si>
    <t>Ekipa 15</t>
  </si>
  <si>
    <t>Ekipa 16</t>
  </si>
  <si>
    <t>Ekipa 17</t>
  </si>
  <si>
    <t>Ekipa 18</t>
  </si>
  <si>
    <t>Ekipa 19</t>
  </si>
  <si>
    <t>Ekipa 20</t>
  </si>
  <si>
    <t>Ekipa 21</t>
  </si>
  <si>
    <t>Kakšno uvrstitev je dosegla slovenska odbojkarska reprezentanca na nedavnem Evropskem prvenstvu v odbojki?</t>
  </si>
  <si>
    <t>B</t>
  </si>
  <si>
    <t>Koliko kazenskih kartonov lahko dobi košarkar na košarkarski tekmi?</t>
  </si>
  <si>
    <t>C</t>
  </si>
  <si>
    <t>Kakšno uvrstitev je dosegla slovenska košarkarska reprezentanca na septembrskem Evropskem prvenstvu v košarki?</t>
  </si>
  <si>
    <t>Kdo sta voditelja oddaje Slovenija ima talent?</t>
  </si>
  <si>
    <t>Kako je naslov slovenske himne?</t>
  </si>
  <si>
    <t>Kdo je glavni šef v oddaji Gostilna išče šefa?</t>
  </si>
  <si>
    <t>A</t>
  </si>
  <si>
    <t>Kako je ime zlobni mlinarici v zgodbi o peku Mišmašu?</t>
  </si>
  <si>
    <t>V katerem koroškem kraju je bil letos že 17. tabor mladine Gasilske zveze Domžale?</t>
  </si>
  <si>
    <t>V katero živalsko skupino uvrščamo žabe?</t>
  </si>
  <si>
    <t>Kako se je imenoval slovenski denar do leta 2007, preden smo uvedli Evro?</t>
  </si>
  <si>
    <t>Kaj je požar?</t>
  </si>
  <si>
    <t>Na koliko načinov lahko pogasimo ogenj?</t>
  </si>
  <si>
    <t>Kateri so pogoji za razširitev začetnega požara?</t>
  </si>
  <si>
    <t>V katerem primeru mladoletne osebe lahko uporabljajo pirotehnična sredstva?</t>
  </si>
  <si>
    <t>Kaj je evakuacija?</t>
  </si>
  <si>
    <t>Kaj je gasilno sredstvo?</t>
  </si>
  <si>
    <t>Kaj vzamemo s seboj ob potresu, ko zapuščamo stanovanje?</t>
  </si>
  <si>
    <t>Koliko so lahko stari otroci, da spadajo v tekmovalno kategorijo pionirjev gasilcev?</t>
  </si>
  <si>
    <t>S katerim gasilnim sredstvom so polnjeni ročni gasilniki z oznako S?</t>
  </si>
  <si>
    <t>Katere so požarne nevarnosti v gozdu in na travniku?</t>
  </si>
  <si>
    <t>Brez</t>
  </si>
  <si>
    <t>izničenje neveljavnih vprašanj (5 vprašanj)</t>
  </si>
  <si>
    <t>Ekipa</t>
  </si>
  <si>
    <t>Rezultat</t>
  </si>
  <si>
    <t>Ekipa 2</t>
  </si>
  <si>
    <t>Ekipa 4</t>
  </si>
  <si>
    <t>Ekipa 6</t>
  </si>
  <si>
    <t>Katera reprezentanca je zmagala na nedavnem Evropskem prvenstvu v odbojki?</t>
  </si>
  <si>
    <t>Katero mesto na lestvici prve slovenske nogometne lige trenutno zasedajo Domžale?</t>
  </si>
  <si>
    <t>Kaj je hidrant?</t>
  </si>
  <si>
    <t>Katera reprezentanca je zmagala na septembrskem Evropskem prvenstvu v košarki?</t>
  </si>
  <si>
    <t>Kako članom preneha članstvo v PGD?</t>
  </si>
  <si>
    <t>Kako se imenuje gasilski informacijski sistem za vodenje evidenc prostovoljnih gasilcev?</t>
  </si>
  <si>
    <t>Kdo je voditelj oddaje Gostilna išče šefa?</t>
  </si>
  <si>
    <t>Kako razvrščamo snovi glede na stopnjo gorljivosti?</t>
  </si>
  <si>
    <t>Iz katere države prihaja največ beguncev, ki jih je čedalje več tudi v Sloveniji?</t>
  </si>
  <si>
    <t>Katere vnetljive tekočine, ki jih uporabljamo in skladiščimo v bivalnih prostorih, lahko povzročijo požar?</t>
  </si>
  <si>
    <t>Ko se po cesti vozimo z avtomobilom - kdaj je trenje med cestiščem in avtomobilskimi pnevmatikami večje? Ko je cestišče mokro ali ko je suho?</t>
  </si>
  <si>
    <t>Kako delimo gasilnike glede na njihove različne lastnosti?</t>
  </si>
  <si>
    <t>Ko je pri ulomku števec večji od imenovalca: kolikšen je količnik?</t>
  </si>
  <si>
    <t>Kaj sestavlja osebno zaščitno opremo gasilca?</t>
  </si>
  <si>
    <t>Kako je ime trem glavnim minjonom v istoimenski risanki?</t>
  </si>
  <si>
    <t xml:space="preserve">S katerim gasilnim sredstvom uspešno gasimo požare na električnih napravah? </t>
  </si>
  <si>
    <t>Kdo ali kaj - iz sveta bo pregnan v četrti vrstici slovenske himne?</t>
  </si>
  <si>
    <t>Kako preprečimo dimniški požar?</t>
  </si>
  <si>
    <t>Kako si od zgoraj navzdol sledijo barve na slovenski zastavi?</t>
  </si>
  <si>
    <t>Katere vrste požarov v naravi glede na kraj razvijanja požara poznamo?</t>
  </si>
  <si>
    <t>AKTUALNO</t>
  </si>
  <si>
    <t>Žeje -Sv. Trojica 1</t>
  </si>
  <si>
    <t>Žeje -Sv. Trojica  2</t>
  </si>
  <si>
    <t>Žeje -Sv. Trojica  3</t>
  </si>
  <si>
    <t>Žeje -Sv. Trojica  1</t>
  </si>
  <si>
    <t>Jarše - Rodica2</t>
  </si>
  <si>
    <t>Jarše - Rodica 1</t>
  </si>
  <si>
    <t>Jarše - Rodica</t>
  </si>
  <si>
    <t>Izničenje neveljavnih vprašanj (Kako razvrščamo snovi glede na stopnjo gorljivosti?)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</si>
</sst>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Border="1"/>
    <xf numFmtId="0" fontId="1" fillId="0" borderId="1" xfId="2" applyBorder="1"/>
    <xf numFmtId="0" fontId="1" fillId="0" borderId="0" xfId="1"/>
    <xf numFmtId="0" fontId="1" fillId="2" borderId="0" xfId="1" applyFill="1"/>
  </cellXfs>
  <cellStyles count="3">
    <cellStyle name="Navadno" xfId="0" builtinId="0"/>
    <cellStyle name="Navadno 2" xfId="1"/>
    <cellStyle name="Navadno 4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S27" sqref="S27"/>
    </sheetView>
  </sheetViews>
  <sheetFormatPr defaultRowHeight="15"/>
  <cols>
    <col min="1" max="1" width="8.42578125" bestFit="1" customWidth="1"/>
    <col min="2" max="2" width="18.85546875" bestFit="1" customWidth="1"/>
    <col min="3" max="3" width="6.85546875" style="1" bestFit="1" customWidth="1"/>
    <col min="4" max="4" width="9.42578125" style="1" bestFit="1" customWidth="1"/>
    <col min="5" max="5" width="5.140625" style="1" bestFit="1" customWidth="1"/>
    <col min="6" max="6" width="3.140625" style="1" bestFit="1" customWidth="1"/>
    <col min="7" max="7" width="7.85546875" bestFit="1" customWidth="1"/>
    <col min="8" max="8" width="6.5703125" bestFit="1" customWidth="1"/>
  </cols>
  <sheetData>
    <row r="2" spans="1:8">
      <c r="B2" t="s">
        <v>28</v>
      </c>
    </row>
    <row r="5" spans="1:8">
      <c r="A5" s="2" t="s">
        <v>29</v>
      </c>
      <c r="B5" s="2" t="s">
        <v>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</row>
    <row r="6" spans="1:8">
      <c r="A6" s="2">
        <v>12</v>
      </c>
      <c r="B6" s="2" t="s">
        <v>6</v>
      </c>
      <c r="C6" s="5">
        <v>14</v>
      </c>
      <c r="D6" s="3">
        <v>22.6</v>
      </c>
      <c r="E6" s="3">
        <v>12.5</v>
      </c>
      <c r="F6" s="3"/>
      <c r="G6" s="2">
        <f t="shared" ref="G6:G23" si="0">1000+C6-D6-E6-F6</f>
        <v>978.9</v>
      </c>
      <c r="H6" s="2">
        <v>1</v>
      </c>
    </row>
    <row r="7" spans="1:8">
      <c r="A7" s="2">
        <v>7</v>
      </c>
      <c r="B7" s="2" t="s">
        <v>105</v>
      </c>
      <c r="C7" s="5">
        <v>15</v>
      </c>
      <c r="D7" s="3">
        <v>21.1</v>
      </c>
      <c r="E7" s="3">
        <v>13.5</v>
      </c>
      <c r="F7" s="3">
        <v>5</v>
      </c>
      <c r="G7" s="2">
        <f t="shared" si="0"/>
        <v>975.4</v>
      </c>
      <c r="H7" s="2">
        <v>2</v>
      </c>
    </row>
    <row r="8" spans="1:8">
      <c r="A8" s="2">
        <v>17</v>
      </c>
      <c r="B8" s="2" t="s">
        <v>19</v>
      </c>
      <c r="C8" s="5">
        <v>13</v>
      </c>
      <c r="D8" s="3">
        <v>22.78</v>
      </c>
      <c r="E8" s="3">
        <v>16.100000000000001</v>
      </c>
      <c r="F8" s="3"/>
      <c r="G8" s="2">
        <f t="shared" si="0"/>
        <v>974.12</v>
      </c>
      <c r="H8" s="2">
        <v>3</v>
      </c>
    </row>
    <row r="9" spans="1:8">
      <c r="A9" s="2">
        <v>14</v>
      </c>
      <c r="B9" s="2" t="s">
        <v>3</v>
      </c>
      <c r="C9" s="5">
        <v>15</v>
      </c>
      <c r="D9" s="3">
        <v>24.1</v>
      </c>
      <c r="E9" s="3">
        <v>17.3</v>
      </c>
      <c r="F9" s="3"/>
      <c r="G9" s="2">
        <f t="shared" si="0"/>
        <v>973.6</v>
      </c>
      <c r="H9" s="2">
        <v>4</v>
      </c>
    </row>
    <row r="10" spans="1:8">
      <c r="A10" s="2">
        <v>3</v>
      </c>
      <c r="B10" s="2" t="s">
        <v>10</v>
      </c>
      <c r="C10" s="5">
        <v>12</v>
      </c>
      <c r="D10" s="3">
        <v>26.26</v>
      </c>
      <c r="E10" s="3">
        <v>14.6</v>
      </c>
      <c r="F10" s="3"/>
      <c r="G10" s="2">
        <f t="shared" si="0"/>
        <v>971.14</v>
      </c>
      <c r="H10" s="2">
        <v>5</v>
      </c>
    </row>
    <row r="11" spans="1:8">
      <c r="A11" s="2">
        <v>13</v>
      </c>
      <c r="B11" s="2" t="s">
        <v>7</v>
      </c>
      <c r="C11" s="5">
        <v>14</v>
      </c>
      <c r="D11" s="3">
        <v>29.26</v>
      </c>
      <c r="E11" s="3">
        <v>14.3</v>
      </c>
      <c r="F11" s="3"/>
      <c r="G11" s="2">
        <f t="shared" si="0"/>
        <v>970.44</v>
      </c>
      <c r="H11" s="2">
        <v>6</v>
      </c>
    </row>
    <row r="12" spans="1:8">
      <c r="A12" s="2">
        <v>8</v>
      </c>
      <c r="B12" s="2" t="s">
        <v>104</v>
      </c>
      <c r="C12" s="5">
        <v>15</v>
      </c>
      <c r="D12" s="3">
        <v>26.14</v>
      </c>
      <c r="E12" s="3">
        <v>15.1</v>
      </c>
      <c r="F12" s="3">
        <v>5</v>
      </c>
      <c r="G12" s="2">
        <f t="shared" si="0"/>
        <v>968.76</v>
      </c>
      <c r="H12" s="2">
        <v>7</v>
      </c>
    </row>
    <row r="13" spans="1:8">
      <c r="A13" s="2">
        <v>21</v>
      </c>
      <c r="B13" s="2" t="s">
        <v>102</v>
      </c>
      <c r="C13" s="5">
        <v>14</v>
      </c>
      <c r="D13" s="3">
        <v>33.35</v>
      </c>
      <c r="E13" s="3">
        <v>15.3</v>
      </c>
      <c r="F13" s="3"/>
      <c r="G13" s="2">
        <f t="shared" si="0"/>
        <v>965.35</v>
      </c>
      <c r="H13" s="2">
        <v>8</v>
      </c>
    </row>
    <row r="14" spans="1:8">
      <c r="A14" s="2">
        <v>1</v>
      </c>
      <c r="B14" s="2" t="s">
        <v>15</v>
      </c>
      <c r="C14" s="5">
        <v>14</v>
      </c>
      <c r="D14" s="3">
        <v>27.72</v>
      </c>
      <c r="E14" s="3">
        <v>22.6</v>
      </c>
      <c r="F14" s="3"/>
      <c r="G14" s="2">
        <f t="shared" si="0"/>
        <v>963.68</v>
      </c>
      <c r="H14" s="2">
        <v>9</v>
      </c>
    </row>
    <row r="15" spans="1:8">
      <c r="A15" s="2">
        <v>5</v>
      </c>
      <c r="B15" s="2" t="s">
        <v>13</v>
      </c>
      <c r="C15" s="5">
        <v>11</v>
      </c>
      <c r="D15" s="3">
        <v>31.83</v>
      </c>
      <c r="E15" s="3">
        <v>16.2</v>
      </c>
      <c r="F15" s="3"/>
      <c r="G15" s="2">
        <f t="shared" si="0"/>
        <v>962.96999999999991</v>
      </c>
      <c r="H15" s="2">
        <v>10</v>
      </c>
    </row>
    <row r="16" spans="1:8">
      <c r="A16" s="2">
        <v>11</v>
      </c>
      <c r="B16" s="2" t="s">
        <v>0</v>
      </c>
      <c r="C16" s="5">
        <v>14</v>
      </c>
      <c r="D16" s="3">
        <v>31.85</v>
      </c>
      <c r="E16" s="3">
        <v>19.399999999999999</v>
      </c>
      <c r="F16" s="3"/>
      <c r="G16" s="2">
        <f t="shared" si="0"/>
        <v>962.75</v>
      </c>
      <c r="H16" s="2">
        <v>11</v>
      </c>
    </row>
    <row r="17" spans="1:8">
      <c r="A17" s="2">
        <v>10</v>
      </c>
      <c r="B17" s="2" t="s">
        <v>12</v>
      </c>
      <c r="C17" s="5">
        <v>10</v>
      </c>
      <c r="D17" s="3">
        <v>24.16</v>
      </c>
      <c r="E17" s="3">
        <v>21.2</v>
      </c>
      <c r="F17" s="3">
        <v>5</v>
      </c>
      <c r="G17" s="2">
        <f t="shared" si="0"/>
        <v>959.64</v>
      </c>
      <c r="H17" s="2">
        <v>12</v>
      </c>
    </row>
    <row r="18" spans="1:8">
      <c r="A18" s="2">
        <v>15</v>
      </c>
      <c r="B18" s="2" t="s">
        <v>4</v>
      </c>
      <c r="C18" s="5">
        <v>13</v>
      </c>
      <c r="D18" s="3">
        <v>31.45</v>
      </c>
      <c r="E18" s="3">
        <v>17.5</v>
      </c>
      <c r="F18" s="3">
        <v>5</v>
      </c>
      <c r="G18" s="2">
        <f t="shared" si="0"/>
        <v>959.05</v>
      </c>
      <c r="H18" s="2">
        <v>13</v>
      </c>
    </row>
    <row r="19" spans="1:8">
      <c r="A19" s="2">
        <v>9</v>
      </c>
      <c r="B19" s="2" t="s">
        <v>11</v>
      </c>
      <c r="C19" s="5">
        <v>11</v>
      </c>
      <c r="D19" s="3">
        <v>35.56</v>
      </c>
      <c r="E19" s="3">
        <v>20.3</v>
      </c>
      <c r="F19" s="3"/>
      <c r="G19" s="2">
        <f t="shared" si="0"/>
        <v>955.1400000000001</v>
      </c>
      <c r="H19" s="2">
        <v>14</v>
      </c>
    </row>
    <row r="20" spans="1:8">
      <c r="A20" s="2">
        <v>18</v>
      </c>
      <c r="B20" s="2" t="s">
        <v>20</v>
      </c>
      <c r="C20" s="5">
        <v>14</v>
      </c>
      <c r="D20" s="3">
        <v>32.659999999999997</v>
      </c>
      <c r="E20" s="3">
        <v>16.899999999999999</v>
      </c>
      <c r="F20" s="3">
        <v>10</v>
      </c>
      <c r="G20" s="2">
        <f t="shared" si="0"/>
        <v>954.44</v>
      </c>
      <c r="H20" s="2">
        <v>15</v>
      </c>
    </row>
    <row r="21" spans="1:8">
      <c r="A21" s="2">
        <v>19</v>
      </c>
      <c r="B21" s="2" t="s">
        <v>103</v>
      </c>
      <c r="C21" s="5">
        <v>8</v>
      </c>
      <c r="D21" s="3">
        <v>33.68</v>
      </c>
      <c r="E21" s="3">
        <v>22.3</v>
      </c>
      <c r="F21" s="3"/>
      <c r="G21" s="2">
        <f t="shared" si="0"/>
        <v>952.0200000000001</v>
      </c>
      <c r="H21" s="2">
        <v>16</v>
      </c>
    </row>
    <row r="22" spans="1:8">
      <c r="A22" s="2">
        <v>16</v>
      </c>
      <c r="B22" s="2" t="s">
        <v>5</v>
      </c>
      <c r="C22" s="5">
        <v>9</v>
      </c>
      <c r="D22" s="3">
        <v>37.549999999999997</v>
      </c>
      <c r="E22" s="3">
        <v>25.2</v>
      </c>
      <c r="F22" s="3"/>
      <c r="G22" s="2">
        <f t="shared" si="0"/>
        <v>946.25</v>
      </c>
      <c r="H22" s="2">
        <v>17</v>
      </c>
    </row>
    <row r="23" spans="1:8">
      <c r="A23" s="2">
        <v>20</v>
      </c>
      <c r="B23" s="2" t="s">
        <v>101</v>
      </c>
      <c r="C23" s="5">
        <v>3</v>
      </c>
      <c r="D23" s="3">
        <v>41.47</v>
      </c>
      <c r="E23" s="3">
        <v>27.5</v>
      </c>
      <c r="F23" s="3"/>
      <c r="G23" s="2">
        <f t="shared" si="0"/>
        <v>934.03</v>
      </c>
      <c r="H23" s="2">
        <v>18</v>
      </c>
    </row>
  </sheetData>
  <sortState ref="A6:H23">
    <sortCondition descending="1" ref="G6:G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T8" sqref="T8"/>
    </sheetView>
  </sheetViews>
  <sheetFormatPr defaultRowHeight="15"/>
  <cols>
    <col min="1" max="1" width="8.42578125" bestFit="1" customWidth="1"/>
    <col min="2" max="2" width="18.85546875" bestFit="1" customWidth="1"/>
    <col min="3" max="3" width="6.85546875" style="1" bestFit="1" customWidth="1"/>
    <col min="4" max="4" width="9.42578125" style="1" bestFit="1" customWidth="1"/>
    <col min="5" max="5" width="5.140625" style="1" bestFit="1" customWidth="1"/>
    <col min="6" max="6" width="3.140625" style="1" bestFit="1" customWidth="1"/>
    <col min="7" max="7" width="7.85546875" bestFit="1" customWidth="1"/>
    <col min="8" max="8" width="6.5703125" bestFit="1" customWidth="1"/>
  </cols>
  <sheetData>
    <row r="2" spans="1:8">
      <c r="B2" t="s">
        <v>28</v>
      </c>
    </row>
    <row r="5" spans="1:8">
      <c r="A5" s="2" t="s">
        <v>29</v>
      </c>
      <c r="B5" s="2" t="s">
        <v>2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</row>
    <row r="6" spans="1:8">
      <c r="A6" s="2">
        <v>12</v>
      </c>
      <c r="B6" s="2" t="s">
        <v>100</v>
      </c>
      <c r="C6" s="4">
        <v>17</v>
      </c>
      <c r="D6" s="3">
        <v>22.94</v>
      </c>
      <c r="E6" s="3">
        <v>11</v>
      </c>
      <c r="F6" s="3"/>
      <c r="G6" s="2">
        <f t="shared" ref="G6:G18" si="0">1000+C6-D6-E6-F6</f>
        <v>983.06</v>
      </c>
      <c r="H6" s="2">
        <v>1</v>
      </c>
    </row>
    <row r="7" spans="1:8">
      <c r="A7" s="2">
        <v>4</v>
      </c>
      <c r="B7" s="2" t="s">
        <v>9</v>
      </c>
      <c r="C7" s="4">
        <v>17</v>
      </c>
      <c r="D7" s="3">
        <v>20.88</v>
      </c>
      <c r="E7" s="3">
        <v>14.2</v>
      </c>
      <c r="F7" s="3">
        <v>5</v>
      </c>
      <c r="G7" s="2">
        <f t="shared" si="0"/>
        <v>976.92</v>
      </c>
      <c r="H7" s="2">
        <v>2</v>
      </c>
    </row>
    <row r="8" spans="1:8">
      <c r="A8" s="2">
        <v>1</v>
      </c>
      <c r="B8" s="2" t="s">
        <v>16</v>
      </c>
      <c r="C8" s="4">
        <v>16</v>
      </c>
      <c r="D8" s="3">
        <v>25.23</v>
      </c>
      <c r="E8" s="3">
        <v>14.9</v>
      </c>
      <c r="F8" s="3"/>
      <c r="G8" s="2">
        <f t="shared" si="0"/>
        <v>975.87</v>
      </c>
      <c r="H8" s="2">
        <v>3</v>
      </c>
    </row>
    <row r="9" spans="1:8">
      <c r="A9" s="2">
        <v>9</v>
      </c>
      <c r="B9" s="2" t="s">
        <v>0</v>
      </c>
      <c r="C9" s="4">
        <v>15</v>
      </c>
      <c r="D9" s="3">
        <v>25.09</v>
      </c>
      <c r="E9" s="3">
        <v>14.9</v>
      </c>
      <c r="F9" s="3"/>
      <c r="G9" s="2">
        <f t="shared" si="0"/>
        <v>975.01</v>
      </c>
      <c r="H9" s="2">
        <v>4</v>
      </c>
    </row>
    <row r="10" spans="1:8">
      <c r="A10" s="2">
        <v>3</v>
      </c>
      <c r="B10" s="2" t="s">
        <v>18</v>
      </c>
      <c r="C10" s="4">
        <v>16</v>
      </c>
      <c r="D10" s="3">
        <v>23.89</v>
      </c>
      <c r="E10" s="3">
        <v>17.3</v>
      </c>
      <c r="F10" s="3"/>
      <c r="G10" s="2">
        <f t="shared" si="0"/>
        <v>974.81000000000006</v>
      </c>
      <c r="H10" s="2">
        <v>5</v>
      </c>
    </row>
    <row r="11" spans="1:8">
      <c r="A11" s="2">
        <v>10</v>
      </c>
      <c r="B11" s="2" t="s">
        <v>8</v>
      </c>
      <c r="C11" s="4">
        <v>17</v>
      </c>
      <c r="D11" s="3">
        <v>28.7</v>
      </c>
      <c r="E11" s="3">
        <v>14.5</v>
      </c>
      <c r="F11" s="3"/>
      <c r="G11" s="2">
        <f t="shared" si="0"/>
        <v>973.8</v>
      </c>
      <c r="H11" s="2">
        <v>6</v>
      </c>
    </row>
    <row r="12" spans="1:8">
      <c r="A12" s="2">
        <v>11</v>
      </c>
      <c r="B12" s="2" t="s">
        <v>21</v>
      </c>
      <c r="C12" s="4">
        <v>17</v>
      </c>
      <c r="D12" s="3">
        <v>27.1</v>
      </c>
      <c r="E12" s="3">
        <v>17.899999999999999</v>
      </c>
      <c r="F12" s="3"/>
      <c r="G12" s="2">
        <f t="shared" si="0"/>
        <v>972</v>
      </c>
      <c r="H12" s="2">
        <v>7</v>
      </c>
    </row>
    <row r="13" spans="1:8">
      <c r="A13" s="2">
        <v>8</v>
      </c>
      <c r="B13" s="2" t="s">
        <v>12</v>
      </c>
      <c r="C13" s="4">
        <v>15</v>
      </c>
      <c r="D13" s="3">
        <v>24.88</v>
      </c>
      <c r="E13" s="3">
        <v>18.899999999999999</v>
      </c>
      <c r="F13" s="3"/>
      <c r="G13" s="2">
        <f t="shared" si="0"/>
        <v>971.22</v>
      </c>
      <c r="H13" s="2">
        <v>8</v>
      </c>
    </row>
    <row r="14" spans="1:8">
      <c r="A14" s="2">
        <v>6</v>
      </c>
      <c r="B14" s="2" t="s">
        <v>14</v>
      </c>
      <c r="C14" s="4">
        <v>12</v>
      </c>
      <c r="D14" s="3">
        <v>24.73</v>
      </c>
      <c r="E14" s="3">
        <v>16.7</v>
      </c>
      <c r="F14" s="3"/>
      <c r="G14" s="2">
        <f t="shared" si="0"/>
        <v>970.56999999999994</v>
      </c>
      <c r="H14" s="2">
        <v>9</v>
      </c>
    </row>
    <row r="15" spans="1:8">
      <c r="A15" s="2">
        <v>5</v>
      </c>
      <c r="B15" s="2" t="s">
        <v>13</v>
      </c>
      <c r="C15" s="4">
        <v>16</v>
      </c>
      <c r="D15" s="3">
        <v>30.13</v>
      </c>
      <c r="E15" s="3">
        <v>17.3</v>
      </c>
      <c r="F15" s="3"/>
      <c r="G15" s="2">
        <f t="shared" si="0"/>
        <v>968.57</v>
      </c>
      <c r="H15" s="2">
        <v>10</v>
      </c>
    </row>
    <row r="16" spans="1:8">
      <c r="A16" s="2">
        <v>2</v>
      </c>
      <c r="B16" s="2" t="s">
        <v>17</v>
      </c>
      <c r="C16" s="4">
        <v>12</v>
      </c>
      <c r="D16" s="3">
        <v>23.75</v>
      </c>
      <c r="E16" s="3">
        <v>20.8</v>
      </c>
      <c r="F16" s="3"/>
      <c r="G16" s="2">
        <f t="shared" si="0"/>
        <v>967.45</v>
      </c>
      <c r="H16" s="2">
        <v>11</v>
      </c>
    </row>
    <row r="17" spans="1:8">
      <c r="A17" s="2">
        <v>13</v>
      </c>
      <c r="B17" s="2" t="s">
        <v>101</v>
      </c>
      <c r="C17" s="4">
        <v>15</v>
      </c>
      <c r="D17" s="3">
        <v>26.9</v>
      </c>
      <c r="E17" s="3">
        <v>18.600000000000001</v>
      </c>
      <c r="F17" s="3">
        <v>5</v>
      </c>
      <c r="G17" s="2">
        <f t="shared" si="0"/>
        <v>964.5</v>
      </c>
      <c r="H17" s="2">
        <v>12</v>
      </c>
    </row>
    <row r="18" spans="1:8">
      <c r="A18" s="2">
        <v>7</v>
      </c>
      <c r="B18" s="2" t="s">
        <v>106</v>
      </c>
      <c r="C18" s="4">
        <v>16</v>
      </c>
      <c r="D18" s="3">
        <v>38.32</v>
      </c>
      <c r="E18" s="3">
        <v>14.1</v>
      </c>
      <c r="F18" s="3">
        <v>5</v>
      </c>
      <c r="G18" s="2">
        <f t="shared" si="0"/>
        <v>958.57999999999993</v>
      </c>
      <c r="H18" s="2">
        <v>13</v>
      </c>
    </row>
  </sheetData>
  <sortState ref="A6:H18">
    <sortCondition descending="1" ref="G6:G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J29" sqref="J29"/>
    </sheetView>
  </sheetViews>
  <sheetFormatPr defaultRowHeight="15"/>
  <cols>
    <col min="1" max="1" width="106.140625" style="6" bestFit="1" customWidth="1"/>
    <col min="2" max="2" width="15.5703125" style="6" bestFit="1" customWidth="1"/>
    <col min="3" max="8" width="7.140625" style="6" bestFit="1" customWidth="1"/>
    <col min="9" max="20" width="8.140625" style="6" bestFit="1" customWidth="1"/>
    <col min="21" max="16384" width="9.140625" style="6"/>
  </cols>
  <sheetData>
    <row r="1" spans="1:20">
      <c r="B1" s="6" t="s">
        <v>30</v>
      </c>
      <c r="C1" s="6" t="s">
        <v>31</v>
      </c>
      <c r="D1" s="6" t="s">
        <v>32</v>
      </c>
      <c r="E1" s="6" t="s">
        <v>33</v>
      </c>
      <c r="F1" s="6" t="s">
        <v>34</v>
      </c>
      <c r="G1" s="6" t="s">
        <v>35</v>
      </c>
      <c r="H1" s="6" t="s">
        <v>36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47</v>
      </c>
      <c r="T1" s="6" t="s">
        <v>48</v>
      </c>
    </row>
    <row r="2" spans="1:20">
      <c r="A2" s="6" t="s">
        <v>49</v>
      </c>
      <c r="B2" s="6" t="s">
        <v>50</v>
      </c>
      <c r="C2" s="6">
        <v>1</v>
      </c>
      <c r="D2" s="6">
        <v>0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0</v>
      </c>
      <c r="P2" s="6">
        <v>1</v>
      </c>
      <c r="Q2" s="6">
        <v>1</v>
      </c>
      <c r="R2" s="6">
        <v>0</v>
      </c>
      <c r="S2" s="6">
        <v>0</v>
      </c>
      <c r="T2" s="6">
        <v>1</v>
      </c>
    </row>
    <row r="3" spans="1:20">
      <c r="A3" s="6" t="s">
        <v>51</v>
      </c>
      <c r="B3" s="6" t="s">
        <v>52</v>
      </c>
      <c r="C3" s="6">
        <v>1</v>
      </c>
      <c r="D3" s="6">
        <v>0</v>
      </c>
      <c r="E3" s="6">
        <v>1</v>
      </c>
      <c r="F3" s="6">
        <v>1</v>
      </c>
      <c r="G3" s="6">
        <v>1</v>
      </c>
      <c r="H3" s="6">
        <v>0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0</v>
      </c>
      <c r="P3" s="6">
        <v>1</v>
      </c>
      <c r="Q3" s="6">
        <v>1</v>
      </c>
      <c r="R3" s="6">
        <v>0</v>
      </c>
      <c r="S3" s="6">
        <v>0</v>
      </c>
      <c r="T3" s="6">
        <v>1</v>
      </c>
    </row>
    <row r="4" spans="1:20">
      <c r="A4" s="6" t="s">
        <v>53</v>
      </c>
      <c r="B4" s="6" t="s">
        <v>52</v>
      </c>
      <c r="C4" s="6">
        <v>1</v>
      </c>
      <c r="D4" s="6">
        <v>0</v>
      </c>
      <c r="E4" s="6">
        <v>1</v>
      </c>
      <c r="F4" s="6">
        <v>1</v>
      </c>
      <c r="G4" s="6">
        <v>1</v>
      </c>
      <c r="H4" s="6">
        <v>0</v>
      </c>
      <c r="I4" s="6">
        <v>0</v>
      </c>
      <c r="J4" s="6">
        <v>1</v>
      </c>
      <c r="K4" s="6">
        <v>1</v>
      </c>
      <c r="L4" s="6">
        <v>1</v>
      </c>
      <c r="M4" s="6">
        <v>1</v>
      </c>
      <c r="N4" s="6">
        <v>0</v>
      </c>
      <c r="O4" s="6">
        <v>0</v>
      </c>
      <c r="P4" s="6">
        <v>1</v>
      </c>
      <c r="Q4" s="6">
        <v>1</v>
      </c>
      <c r="R4" s="6">
        <v>0</v>
      </c>
      <c r="S4" s="6">
        <v>0</v>
      </c>
      <c r="T4" s="6">
        <v>1</v>
      </c>
    </row>
    <row r="5" spans="1:20">
      <c r="A5" s="6" t="s">
        <v>54</v>
      </c>
      <c r="B5" s="6" t="s">
        <v>50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0</v>
      </c>
      <c r="Q5" s="6">
        <v>1</v>
      </c>
      <c r="R5" s="6">
        <v>0</v>
      </c>
      <c r="S5" s="6">
        <v>0</v>
      </c>
      <c r="T5" s="6">
        <v>1</v>
      </c>
    </row>
    <row r="6" spans="1:20" s="7" customFormat="1">
      <c r="A6" s="7" t="s">
        <v>55</v>
      </c>
      <c r="B6" s="7" t="s">
        <v>50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s="7" customFormat="1">
      <c r="A7" s="7" t="s">
        <v>56</v>
      </c>
      <c r="B7" s="7" t="s">
        <v>57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s="7" customFormat="1">
      <c r="A8" s="7" t="s">
        <v>58</v>
      </c>
      <c r="B8" s="7" t="s">
        <v>50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s="7" customFormat="1">
      <c r="A9" s="7" t="s">
        <v>59</v>
      </c>
      <c r="B9" s="7" t="s">
        <v>52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>
      <c r="A10" s="6" t="s">
        <v>60</v>
      </c>
      <c r="B10" s="6" t="s">
        <v>52</v>
      </c>
      <c r="C10" s="6">
        <v>1</v>
      </c>
      <c r="D10" s="6">
        <v>1</v>
      </c>
      <c r="E10" s="6">
        <v>0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0</v>
      </c>
      <c r="P10" s="6">
        <v>1</v>
      </c>
      <c r="Q10" s="6">
        <v>1</v>
      </c>
      <c r="R10" s="6">
        <v>0</v>
      </c>
      <c r="S10" s="6">
        <v>0</v>
      </c>
      <c r="T10" s="6">
        <v>1</v>
      </c>
    </row>
    <row r="11" spans="1:20">
      <c r="A11" s="6" t="s">
        <v>61</v>
      </c>
      <c r="B11" s="6" t="s">
        <v>50</v>
      </c>
      <c r="C11" s="6">
        <v>0</v>
      </c>
      <c r="D11" s="6">
        <v>1</v>
      </c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1</v>
      </c>
      <c r="L11" s="6">
        <v>1</v>
      </c>
      <c r="M11" s="6">
        <v>1</v>
      </c>
      <c r="N11" s="6">
        <v>0</v>
      </c>
      <c r="O11" s="6">
        <v>1</v>
      </c>
      <c r="P11" s="6">
        <v>1</v>
      </c>
      <c r="Q11" s="6">
        <v>1</v>
      </c>
      <c r="R11" s="6">
        <v>1</v>
      </c>
      <c r="S11" s="6">
        <v>0</v>
      </c>
      <c r="T11" s="6">
        <v>1</v>
      </c>
    </row>
    <row r="12" spans="1:20">
      <c r="A12" s="6" t="s">
        <v>62</v>
      </c>
      <c r="B12" s="6" t="s">
        <v>50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</row>
    <row r="13" spans="1:20">
      <c r="A13" s="6" t="s">
        <v>63</v>
      </c>
      <c r="B13" s="6" t="s">
        <v>50</v>
      </c>
      <c r="C13" s="6">
        <v>1</v>
      </c>
      <c r="D13" s="6">
        <v>1</v>
      </c>
      <c r="E13" s="6">
        <v>0</v>
      </c>
      <c r="F13" s="6">
        <v>1</v>
      </c>
      <c r="G13" s="6">
        <v>1</v>
      </c>
      <c r="H13" s="6">
        <v>1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  <c r="T13" s="6">
        <v>1</v>
      </c>
    </row>
    <row r="14" spans="1:20" s="7" customFormat="1">
      <c r="A14" s="7" t="s">
        <v>64</v>
      </c>
      <c r="B14" s="7" t="s">
        <v>50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>
      <c r="A15" s="6" t="s">
        <v>65</v>
      </c>
      <c r="B15" s="6" t="s">
        <v>50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0</v>
      </c>
      <c r="T15" s="6">
        <v>1</v>
      </c>
    </row>
    <row r="16" spans="1:20">
      <c r="A16" s="6" t="s">
        <v>66</v>
      </c>
      <c r="B16" s="6" t="s">
        <v>52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0</v>
      </c>
      <c r="T16" s="6">
        <v>1</v>
      </c>
    </row>
    <row r="17" spans="1:20">
      <c r="A17" s="6" t="s">
        <v>67</v>
      </c>
      <c r="B17" s="6" t="s">
        <v>52</v>
      </c>
      <c r="C17" s="6">
        <v>1</v>
      </c>
      <c r="D17" s="6">
        <v>1</v>
      </c>
      <c r="E17" s="6">
        <v>0</v>
      </c>
      <c r="F17" s="6">
        <v>1</v>
      </c>
      <c r="G17" s="6">
        <v>1</v>
      </c>
      <c r="H17" s="6">
        <v>1</v>
      </c>
      <c r="I17" s="6">
        <v>0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1</v>
      </c>
    </row>
    <row r="18" spans="1:20">
      <c r="A18" s="6" t="s">
        <v>68</v>
      </c>
      <c r="B18" s="6" t="s">
        <v>57</v>
      </c>
      <c r="C18" s="6">
        <v>1</v>
      </c>
      <c r="D18" s="6">
        <v>1</v>
      </c>
      <c r="E18" s="6">
        <v>0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</row>
    <row r="19" spans="1:20">
      <c r="A19" s="6" t="s">
        <v>69</v>
      </c>
      <c r="B19" s="6" t="s">
        <v>50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0</v>
      </c>
      <c r="T19" s="6">
        <v>1</v>
      </c>
    </row>
    <row r="20" spans="1:20">
      <c r="A20" s="6" t="s">
        <v>70</v>
      </c>
      <c r="B20" s="6" t="s">
        <v>50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</row>
    <row r="21" spans="1:20">
      <c r="A21" s="6" t="s">
        <v>71</v>
      </c>
      <c r="B21" s="6" t="s">
        <v>57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0</v>
      </c>
      <c r="T21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A35" sqref="A35"/>
    </sheetView>
  </sheetViews>
  <sheetFormatPr defaultRowHeight="15"/>
  <cols>
    <col min="1" max="1" width="106.140625" style="6" bestFit="1" customWidth="1"/>
    <col min="2" max="16384" width="9.140625" style="6"/>
  </cols>
  <sheetData>
    <row r="1" spans="1:20">
      <c r="C1" s="6" t="s">
        <v>31</v>
      </c>
      <c r="D1" s="6" t="s">
        <v>32</v>
      </c>
      <c r="E1" s="6" t="s">
        <v>33</v>
      </c>
      <c r="F1" s="6" t="s">
        <v>34</v>
      </c>
      <c r="G1" s="6" t="s">
        <v>35</v>
      </c>
      <c r="H1" s="6" t="s">
        <v>36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47</v>
      </c>
      <c r="T1" s="6" t="s">
        <v>48</v>
      </c>
    </row>
    <row r="2" spans="1:20">
      <c r="A2" s="6" t="s">
        <v>49</v>
      </c>
      <c r="B2" s="6" t="s">
        <v>50</v>
      </c>
      <c r="C2" s="6" t="s">
        <v>50</v>
      </c>
      <c r="D2" s="6" t="s">
        <v>72</v>
      </c>
      <c r="E2" s="6" t="s">
        <v>50</v>
      </c>
      <c r="F2" s="6" t="s">
        <v>50</v>
      </c>
      <c r="G2" s="6" t="s">
        <v>50</v>
      </c>
      <c r="H2" s="6" t="s">
        <v>50</v>
      </c>
      <c r="I2" s="6" t="s">
        <v>50</v>
      </c>
      <c r="J2" s="6" t="s">
        <v>50</v>
      </c>
      <c r="K2" s="6" t="s">
        <v>50</v>
      </c>
      <c r="L2" s="6" t="s">
        <v>50</v>
      </c>
      <c r="M2" s="6" t="s">
        <v>50</v>
      </c>
      <c r="N2" s="6" t="s">
        <v>50</v>
      </c>
      <c r="O2" s="6" t="s">
        <v>72</v>
      </c>
      <c r="P2" s="6" t="s">
        <v>50</v>
      </c>
      <c r="Q2" s="6" t="s">
        <v>50</v>
      </c>
      <c r="R2" s="6" t="s">
        <v>72</v>
      </c>
      <c r="S2" s="6" t="s">
        <v>72</v>
      </c>
      <c r="T2" s="6" t="s">
        <v>50</v>
      </c>
    </row>
    <row r="3" spans="1:20">
      <c r="A3" s="6" t="s">
        <v>51</v>
      </c>
      <c r="B3" s="6" t="s">
        <v>52</v>
      </c>
      <c r="C3" s="6" t="s">
        <v>52</v>
      </c>
      <c r="D3" s="6" t="s">
        <v>57</v>
      </c>
      <c r="E3" s="6" t="s">
        <v>52</v>
      </c>
      <c r="F3" s="6" t="s">
        <v>52</v>
      </c>
      <c r="G3" s="6" t="s">
        <v>52</v>
      </c>
      <c r="H3" s="6" t="s">
        <v>57</v>
      </c>
      <c r="I3" s="6" t="s">
        <v>52</v>
      </c>
      <c r="J3" s="6" t="s">
        <v>52</v>
      </c>
      <c r="K3" s="6" t="s">
        <v>52</v>
      </c>
      <c r="L3" s="6" t="s">
        <v>52</v>
      </c>
      <c r="M3" s="6" t="s">
        <v>52</v>
      </c>
      <c r="N3" s="6" t="s">
        <v>52</v>
      </c>
      <c r="O3" s="6" t="s">
        <v>57</v>
      </c>
      <c r="P3" s="6" t="s">
        <v>52</v>
      </c>
      <c r="Q3" s="6" t="s">
        <v>52</v>
      </c>
      <c r="R3" s="6" t="s">
        <v>57</v>
      </c>
      <c r="S3" s="6" t="s">
        <v>72</v>
      </c>
      <c r="T3" s="6" t="s">
        <v>52</v>
      </c>
    </row>
    <row r="4" spans="1:20">
      <c r="A4" s="6" t="s">
        <v>53</v>
      </c>
      <c r="B4" s="6" t="s">
        <v>52</v>
      </c>
      <c r="C4" s="6" t="s">
        <v>52</v>
      </c>
      <c r="D4" s="6" t="s">
        <v>50</v>
      </c>
      <c r="E4" s="6" t="s">
        <v>52</v>
      </c>
      <c r="F4" s="6" t="s">
        <v>52</v>
      </c>
      <c r="G4" s="6" t="s">
        <v>52</v>
      </c>
      <c r="H4" s="6" t="s">
        <v>50</v>
      </c>
      <c r="I4" s="6" t="s">
        <v>57</v>
      </c>
      <c r="J4" s="6" t="s">
        <v>52</v>
      </c>
      <c r="K4" s="6" t="s">
        <v>52</v>
      </c>
      <c r="L4" s="6" t="s">
        <v>52</v>
      </c>
      <c r="M4" s="6" t="s">
        <v>52</v>
      </c>
      <c r="N4" s="6" t="s">
        <v>57</v>
      </c>
      <c r="O4" s="6" t="s">
        <v>57</v>
      </c>
      <c r="P4" s="6" t="s">
        <v>52</v>
      </c>
      <c r="Q4" s="6" t="s">
        <v>52</v>
      </c>
      <c r="R4" s="6" t="s">
        <v>72</v>
      </c>
      <c r="S4" s="6" t="s">
        <v>72</v>
      </c>
      <c r="T4" s="6" t="s">
        <v>52</v>
      </c>
    </row>
    <row r="5" spans="1:20">
      <c r="A5" s="6" t="s">
        <v>54</v>
      </c>
      <c r="B5" s="6" t="s">
        <v>50</v>
      </c>
      <c r="C5" s="6" t="s">
        <v>50</v>
      </c>
      <c r="D5" s="6" t="s">
        <v>50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72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72</v>
      </c>
      <c r="Q5" s="6" t="s">
        <v>50</v>
      </c>
      <c r="R5" s="6" t="s">
        <v>57</v>
      </c>
      <c r="S5" s="6" t="s">
        <v>72</v>
      </c>
      <c r="T5" s="6" t="s">
        <v>50</v>
      </c>
    </row>
    <row r="6" spans="1:20">
      <c r="A6" s="6" t="s">
        <v>55</v>
      </c>
      <c r="B6" s="6" t="s">
        <v>50</v>
      </c>
      <c r="C6" s="6" t="s">
        <v>57</v>
      </c>
      <c r="D6" s="6" t="s">
        <v>57</v>
      </c>
      <c r="E6" s="6" t="s">
        <v>57</v>
      </c>
      <c r="F6" s="6" t="s">
        <v>57</v>
      </c>
      <c r="G6" s="6" t="s">
        <v>57</v>
      </c>
      <c r="H6" s="6" t="s">
        <v>57</v>
      </c>
      <c r="I6" s="6" t="s">
        <v>57</v>
      </c>
      <c r="J6" s="6" t="s">
        <v>57</v>
      </c>
      <c r="K6" s="6" t="s">
        <v>57</v>
      </c>
      <c r="L6" s="6" t="s">
        <v>57</v>
      </c>
      <c r="M6" s="6" t="s">
        <v>57</v>
      </c>
      <c r="N6" s="6" t="s">
        <v>57</v>
      </c>
      <c r="O6" s="6" t="s">
        <v>57</v>
      </c>
      <c r="P6" s="6" t="s">
        <v>57</v>
      </c>
      <c r="Q6" s="6" t="s">
        <v>57</v>
      </c>
      <c r="R6" s="6" t="s">
        <v>57</v>
      </c>
      <c r="S6" s="6" t="s">
        <v>57</v>
      </c>
      <c r="T6" s="6" t="s">
        <v>57</v>
      </c>
    </row>
    <row r="7" spans="1:20">
      <c r="A7" s="6" t="s">
        <v>56</v>
      </c>
      <c r="B7" s="6" t="s">
        <v>57</v>
      </c>
      <c r="C7" s="6" t="s">
        <v>50</v>
      </c>
      <c r="D7" s="6" t="s">
        <v>50</v>
      </c>
      <c r="E7" s="6" t="s">
        <v>50</v>
      </c>
      <c r="F7" s="6" t="s">
        <v>50</v>
      </c>
      <c r="G7" s="6" t="s">
        <v>50</v>
      </c>
      <c r="H7" s="6" t="s">
        <v>50</v>
      </c>
      <c r="I7" s="6" t="s">
        <v>50</v>
      </c>
      <c r="J7" s="6" t="s">
        <v>50</v>
      </c>
      <c r="K7" s="6" t="s">
        <v>50</v>
      </c>
      <c r="L7" s="6" t="s">
        <v>50</v>
      </c>
      <c r="M7" s="6" t="s">
        <v>50</v>
      </c>
      <c r="N7" s="6" t="s">
        <v>50</v>
      </c>
      <c r="O7" s="6" t="s">
        <v>50</v>
      </c>
      <c r="P7" s="6" t="s">
        <v>50</v>
      </c>
      <c r="Q7" s="6" t="s">
        <v>50</v>
      </c>
      <c r="R7" s="6" t="s">
        <v>50</v>
      </c>
      <c r="S7" s="6" t="s">
        <v>50</v>
      </c>
      <c r="T7" s="6" t="s">
        <v>50</v>
      </c>
    </row>
    <row r="8" spans="1:20">
      <c r="A8" s="6" t="s">
        <v>58</v>
      </c>
      <c r="B8" s="6" t="s">
        <v>50</v>
      </c>
      <c r="C8" s="6" t="s">
        <v>57</v>
      </c>
      <c r="D8" s="6" t="s">
        <v>52</v>
      </c>
      <c r="E8" s="6" t="s">
        <v>52</v>
      </c>
      <c r="F8" s="6" t="s">
        <v>50</v>
      </c>
      <c r="G8" s="6" t="s">
        <v>72</v>
      </c>
      <c r="H8" s="6" t="s">
        <v>52</v>
      </c>
      <c r="I8" s="6" t="s">
        <v>52</v>
      </c>
      <c r="J8" s="6" t="s">
        <v>50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  <c r="P8" s="6" t="s">
        <v>52</v>
      </c>
      <c r="Q8" s="6" t="s">
        <v>52</v>
      </c>
      <c r="R8" s="6" t="s">
        <v>72</v>
      </c>
      <c r="S8" s="6" t="s">
        <v>52</v>
      </c>
      <c r="T8" s="6" t="s">
        <v>52</v>
      </c>
    </row>
    <row r="9" spans="1:20">
      <c r="A9" s="6" t="s">
        <v>59</v>
      </c>
      <c r="B9" s="6" t="s">
        <v>52</v>
      </c>
      <c r="C9" s="6" t="s">
        <v>72</v>
      </c>
      <c r="D9" s="6" t="s">
        <v>72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 t="s">
        <v>72</v>
      </c>
      <c r="K9" s="6" t="s">
        <v>72</v>
      </c>
      <c r="L9" s="6" t="s">
        <v>72</v>
      </c>
      <c r="M9" s="6" t="s">
        <v>72</v>
      </c>
      <c r="N9" s="6" t="s">
        <v>72</v>
      </c>
      <c r="O9" s="6" t="s">
        <v>72</v>
      </c>
      <c r="P9" s="6" t="s">
        <v>72</v>
      </c>
      <c r="Q9" s="6" t="s">
        <v>72</v>
      </c>
      <c r="R9" s="6" t="s">
        <v>72</v>
      </c>
      <c r="S9" s="6" t="s">
        <v>72</v>
      </c>
      <c r="T9" s="6" t="s">
        <v>72</v>
      </c>
    </row>
    <row r="10" spans="1:20">
      <c r="A10" s="6" t="s">
        <v>60</v>
      </c>
      <c r="B10" s="6" t="s">
        <v>52</v>
      </c>
      <c r="C10" s="6" t="s">
        <v>52</v>
      </c>
      <c r="D10" s="6" t="s">
        <v>52</v>
      </c>
      <c r="E10" s="6" t="s">
        <v>50</v>
      </c>
      <c r="F10" s="6" t="s">
        <v>52</v>
      </c>
      <c r="G10" s="6" t="s">
        <v>52</v>
      </c>
      <c r="H10" s="6" t="s">
        <v>52</v>
      </c>
      <c r="I10" s="6" t="s">
        <v>52</v>
      </c>
      <c r="J10" s="6" t="s">
        <v>52</v>
      </c>
      <c r="K10" s="6" t="s">
        <v>52</v>
      </c>
      <c r="L10" s="6" t="s">
        <v>52</v>
      </c>
      <c r="M10" s="6" t="s">
        <v>52</v>
      </c>
      <c r="N10" s="6" t="s">
        <v>52</v>
      </c>
      <c r="O10" s="6" t="s">
        <v>57</v>
      </c>
      <c r="P10" s="6" t="s">
        <v>52</v>
      </c>
      <c r="Q10" s="6" t="s">
        <v>52</v>
      </c>
      <c r="R10" s="6" t="s">
        <v>57</v>
      </c>
      <c r="S10" s="6" t="s">
        <v>72</v>
      </c>
      <c r="T10" s="6" t="s">
        <v>52</v>
      </c>
    </row>
    <row r="11" spans="1:20">
      <c r="A11" s="6" t="s">
        <v>61</v>
      </c>
      <c r="B11" s="6" t="s">
        <v>50</v>
      </c>
      <c r="C11" s="6" t="s">
        <v>72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57</v>
      </c>
      <c r="I11" s="6" t="s">
        <v>72</v>
      </c>
      <c r="J11" s="6" t="s">
        <v>50</v>
      </c>
      <c r="K11" s="6" t="s">
        <v>50</v>
      </c>
      <c r="L11" s="6" t="s">
        <v>50</v>
      </c>
      <c r="M11" s="6" t="s">
        <v>50</v>
      </c>
      <c r="N11" s="6" t="s">
        <v>57</v>
      </c>
      <c r="O11" s="6" t="s">
        <v>50</v>
      </c>
      <c r="P11" s="6" t="s">
        <v>50</v>
      </c>
      <c r="Q11" s="6" t="s">
        <v>50</v>
      </c>
      <c r="R11" s="6" t="s">
        <v>50</v>
      </c>
      <c r="S11" s="6" t="s">
        <v>72</v>
      </c>
      <c r="T11" s="6" t="s">
        <v>50</v>
      </c>
    </row>
    <row r="12" spans="1:20">
      <c r="A12" s="6" t="s">
        <v>62</v>
      </c>
      <c r="B12" s="6" t="s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6" t="s">
        <v>50</v>
      </c>
      <c r="O12" s="6" t="s">
        <v>50</v>
      </c>
      <c r="P12" s="6" t="s">
        <v>50</v>
      </c>
      <c r="Q12" s="6" t="s">
        <v>50</v>
      </c>
      <c r="R12" s="6" t="s">
        <v>50</v>
      </c>
      <c r="S12" s="6" t="s">
        <v>50</v>
      </c>
      <c r="T12" s="6" t="s">
        <v>50</v>
      </c>
    </row>
    <row r="13" spans="1:20">
      <c r="A13" s="6" t="s">
        <v>63</v>
      </c>
      <c r="B13" s="6" t="s">
        <v>50</v>
      </c>
      <c r="C13" s="6" t="s">
        <v>50</v>
      </c>
      <c r="D13" s="6" t="s">
        <v>50</v>
      </c>
      <c r="E13" s="6" t="s">
        <v>52</v>
      </c>
      <c r="F13" s="6" t="s">
        <v>50</v>
      </c>
      <c r="G13" s="6" t="s">
        <v>50</v>
      </c>
      <c r="H13" s="6" t="s">
        <v>50</v>
      </c>
      <c r="I13" s="6" t="s">
        <v>57</v>
      </c>
      <c r="J13" s="6" t="s">
        <v>50</v>
      </c>
      <c r="K13" s="6" t="s">
        <v>50</v>
      </c>
      <c r="L13" s="6" t="s">
        <v>50</v>
      </c>
      <c r="M13" s="6" t="s">
        <v>50</v>
      </c>
      <c r="N13" s="6" t="s">
        <v>50</v>
      </c>
      <c r="O13" s="6" t="s">
        <v>57</v>
      </c>
      <c r="P13" s="6" t="s">
        <v>52</v>
      </c>
      <c r="Q13" s="6" t="s">
        <v>50</v>
      </c>
      <c r="R13" s="6" t="s">
        <v>57</v>
      </c>
      <c r="S13" s="6" t="s">
        <v>72</v>
      </c>
      <c r="T13" s="6" t="s">
        <v>50</v>
      </c>
    </row>
    <row r="14" spans="1:20">
      <c r="A14" s="6" t="s">
        <v>64</v>
      </c>
      <c r="B14" s="6" t="s">
        <v>50</v>
      </c>
      <c r="C14" s="6" t="s">
        <v>50</v>
      </c>
      <c r="D14" s="6" t="s">
        <v>57</v>
      </c>
      <c r="E14" s="6" t="s">
        <v>57</v>
      </c>
      <c r="F14" s="6" t="s">
        <v>57</v>
      </c>
      <c r="G14" s="6" t="s">
        <v>57</v>
      </c>
      <c r="H14" s="6" t="s">
        <v>50</v>
      </c>
      <c r="I14" s="6" t="s">
        <v>52</v>
      </c>
      <c r="J14" s="6" t="s">
        <v>57</v>
      </c>
      <c r="K14" s="6" t="s">
        <v>57</v>
      </c>
      <c r="L14" s="6" t="s">
        <v>57</v>
      </c>
      <c r="M14" s="6" t="s">
        <v>50</v>
      </c>
      <c r="N14" s="6" t="s">
        <v>57</v>
      </c>
      <c r="O14" s="6" t="s">
        <v>57</v>
      </c>
      <c r="P14" s="6" t="s">
        <v>57</v>
      </c>
      <c r="Q14" s="6" t="s">
        <v>57</v>
      </c>
      <c r="R14" s="6" t="s">
        <v>57</v>
      </c>
      <c r="S14" s="6" t="s">
        <v>72</v>
      </c>
      <c r="T14" s="6" t="s">
        <v>57</v>
      </c>
    </row>
    <row r="15" spans="1:20">
      <c r="A15" s="6" t="s">
        <v>65</v>
      </c>
      <c r="B15" s="6" t="s">
        <v>50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72</v>
      </c>
      <c r="T15" s="6" t="s">
        <v>50</v>
      </c>
    </row>
    <row r="16" spans="1:20">
      <c r="A16" s="6" t="s">
        <v>66</v>
      </c>
      <c r="B16" s="6" t="s">
        <v>52</v>
      </c>
      <c r="C16" s="6" t="s">
        <v>52</v>
      </c>
      <c r="D16" s="6" t="s">
        <v>52</v>
      </c>
      <c r="E16" s="6" t="s">
        <v>52</v>
      </c>
      <c r="F16" s="6" t="s">
        <v>52</v>
      </c>
      <c r="G16" s="6" t="s">
        <v>52</v>
      </c>
      <c r="H16" s="6" t="s">
        <v>52</v>
      </c>
      <c r="I16" s="6" t="s">
        <v>52</v>
      </c>
      <c r="J16" s="6" t="s">
        <v>52</v>
      </c>
      <c r="K16" s="6" t="s">
        <v>52</v>
      </c>
      <c r="L16" s="6" t="s">
        <v>52</v>
      </c>
      <c r="M16" s="6" t="s">
        <v>52</v>
      </c>
      <c r="N16" s="6" t="s">
        <v>52</v>
      </c>
      <c r="O16" s="6" t="s">
        <v>52</v>
      </c>
      <c r="P16" s="6" t="s">
        <v>52</v>
      </c>
      <c r="Q16" s="6" t="s">
        <v>52</v>
      </c>
      <c r="R16" s="6" t="s">
        <v>52</v>
      </c>
      <c r="S16" s="6" t="s">
        <v>72</v>
      </c>
      <c r="T16" s="6" t="s">
        <v>52</v>
      </c>
    </row>
    <row r="17" spans="1:20">
      <c r="A17" s="6" t="s">
        <v>67</v>
      </c>
      <c r="B17" s="6" t="s">
        <v>52</v>
      </c>
      <c r="C17" s="6" t="s">
        <v>52</v>
      </c>
      <c r="D17" s="6" t="s">
        <v>52</v>
      </c>
      <c r="E17" s="6" t="s">
        <v>50</v>
      </c>
      <c r="F17" s="6" t="s">
        <v>52</v>
      </c>
      <c r="G17" s="6" t="s">
        <v>52</v>
      </c>
      <c r="H17" s="6" t="s">
        <v>52</v>
      </c>
      <c r="I17" s="6" t="s">
        <v>57</v>
      </c>
      <c r="J17" s="6" t="s">
        <v>52</v>
      </c>
      <c r="K17" s="6" t="s">
        <v>52</v>
      </c>
      <c r="L17" s="6" t="s">
        <v>52</v>
      </c>
      <c r="M17" s="6" t="s">
        <v>52</v>
      </c>
      <c r="N17" s="6" t="s">
        <v>52</v>
      </c>
      <c r="O17" s="6" t="s">
        <v>50</v>
      </c>
      <c r="P17" s="6" t="s">
        <v>52</v>
      </c>
      <c r="Q17" s="6" t="s">
        <v>50</v>
      </c>
      <c r="R17" s="6" t="s">
        <v>50</v>
      </c>
      <c r="S17" s="6" t="s">
        <v>72</v>
      </c>
      <c r="T17" s="6" t="s">
        <v>52</v>
      </c>
    </row>
    <row r="18" spans="1:20">
      <c r="A18" s="6" t="s">
        <v>68</v>
      </c>
      <c r="B18" s="6" t="s">
        <v>57</v>
      </c>
      <c r="C18" s="6" t="s">
        <v>57</v>
      </c>
      <c r="D18" s="6" t="s">
        <v>57</v>
      </c>
      <c r="E18" s="6" t="s">
        <v>52</v>
      </c>
      <c r="F18" s="6" t="s">
        <v>57</v>
      </c>
      <c r="G18" s="6" t="s">
        <v>57</v>
      </c>
      <c r="H18" s="6" t="s">
        <v>57</v>
      </c>
      <c r="I18" s="6" t="s">
        <v>57</v>
      </c>
      <c r="J18" s="6" t="s">
        <v>57</v>
      </c>
      <c r="K18" s="6" t="s">
        <v>57</v>
      </c>
      <c r="L18" s="6" t="s">
        <v>57</v>
      </c>
      <c r="M18" s="6" t="s">
        <v>57</v>
      </c>
      <c r="N18" s="6" t="s">
        <v>57</v>
      </c>
      <c r="O18" s="6" t="s">
        <v>57</v>
      </c>
      <c r="P18" s="6" t="s">
        <v>57</v>
      </c>
      <c r="Q18" s="6" t="s">
        <v>57</v>
      </c>
      <c r="R18" s="6" t="s">
        <v>57</v>
      </c>
      <c r="S18" s="6" t="s">
        <v>57</v>
      </c>
      <c r="T18" s="6" t="s">
        <v>57</v>
      </c>
    </row>
    <row r="19" spans="1:20">
      <c r="A19" s="6" t="s">
        <v>69</v>
      </c>
      <c r="B19" s="6" t="s">
        <v>50</v>
      </c>
      <c r="C19" s="6" t="s">
        <v>50</v>
      </c>
      <c r="D19" s="6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 s="6" t="s">
        <v>50</v>
      </c>
      <c r="K19" s="6" t="s">
        <v>50</v>
      </c>
      <c r="L19" s="6" t="s">
        <v>50</v>
      </c>
      <c r="M19" s="6" t="s">
        <v>50</v>
      </c>
      <c r="N19" s="6" t="s">
        <v>50</v>
      </c>
      <c r="O19" s="6" t="s">
        <v>50</v>
      </c>
      <c r="P19" s="6" t="s">
        <v>50</v>
      </c>
      <c r="Q19" s="6" t="s">
        <v>50</v>
      </c>
      <c r="R19" s="6" t="s">
        <v>50</v>
      </c>
      <c r="S19" s="6" t="s">
        <v>72</v>
      </c>
      <c r="T19" s="6" t="s">
        <v>50</v>
      </c>
    </row>
    <row r="20" spans="1:20">
      <c r="A20" s="6" t="s">
        <v>70</v>
      </c>
      <c r="B20" s="6" t="s">
        <v>50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</row>
    <row r="21" spans="1:20">
      <c r="A21" s="6" t="s">
        <v>71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52</v>
      </c>
      <c r="I21" s="6" t="s">
        <v>50</v>
      </c>
      <c r="J21" s="6" t="s">
        <v>57</v>
      </c>
      <c r="K21" s="6" t="s">
        <v>52</v>
      </c>
      <c r="L21" s="6" t="s">
        <v>52</v>
      </c>
      <c r="M21" s="6" t="s">
        <v>57</v>
      </c>
      <c r="N21" s="6" t="s">
        <v>57</v>
      </c>
      <c r="O21" s="6" t="s">
        <v>57</v>
      </c>
      <c r="P21" s="6" t="s">
        <v>57</v>
      </c>
      <c r="Q21" s="6" t="s">
        <v>57</v>
      </c>
      <c r="R21" s="6" t="s">
        <v>57</v>
      </c>
      <c r="S21" s="6" t="s">
        <v>50</v>
      </c>
      <c r="T21" s="6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E2" sqref="E2"/>
    </sheetView>
  </sheetViews>
  <sheetFormatPr defaultRowHeight="15"/>
  <cols>
    <col min="1" max="1" width="8.140625" style="6" bestFit="1" customWidth="1"/>
    <col min="2" max="2" width="8.28515625" style="6" bestFit="1" customWidth="1"/>
    <col min="3" max="4" width="9.140625" style="6"/>
    <col min="5" max="5" width="8.140625" style="6" bestFit="1" customWidth="1"/>
    <col min="6" max="6" width="8.28515625" style="6" bestFit="1" customWidth="1"/>
    <col min="7" max="7" width="2" style="6" bestFit="1" customWidth="1"/>
    <col min="8" max="8" width="3" style="6" bestFit="1" customWidth="1"/>
    <col min="9" max="16384" width="9.140625" style="6"/>
  </cols>
  <sheetData>
    <row r="2" spans="1:8">
      <c r="E2" s="6" t="s">
        <v>73</v>
      </c>
    </row>
    <row r="3" spans="1:8">
      <c r="A3" s="6" t="s">
        <v>74</v>
      </c>
      <c r="B3" s="6" t="s">
        <v>75</v>
      </c>
      <c r="E3" s="6" t="s">
        <v>74</v>
      </c>
      <c r="F3" s="6" t="s">
        <v>75</v>
      </c>
    </row>
    <row r="4" spans="1:8">
      <c r="A4" s="6" t="s">
        <v>41</v>
      </c>
      <c r="B4" s="6">
        <v>16</v>
      </c>
      <c r="E4" s="6" t="s">
        <v>31</v>
      </c>
      <c r="F4" s="6">
        <v>15</v>
      </c>
      <c r="G4" s="6">
        <v>1</v>
      </c>
      <c r="H4" s="6">
        <f>F4-G4</f>
        <v>14</v>
      </c>
    </row>
    <row r="5" spans="1:8">
      <c r="A5" s="6" t="s">
        <v>34</v>
      </c>
      <c r="B5" s="6">
        <v>16</v>
      </c>
      <c r="E5" s="6" t="s">
        <v>32</v>
      </c>
      <c r="F5" s="6">
        <v>12</v>
      </c>
      <c r="H5" s="6">
        <f t="shared" ref="H5:H21" si="0">F5-G5</f>
        <v>12</v>
      </c>
    </row>
    <row r="6" spans="1:8">
      <c r="A6" s="6" t="s">
        <v>31</v>
      </c>
      <c r="B6" s="6">
        <v>15</v>
      </c>
      <c r="E6" s="6" t="s">
        <v>33</v>
      </c>
      <c r="F6" s="6">
        <v>11</v>
      </c>
      <c r="H6" s="6">
        <f t="shared" si="0"/>
        <v>11</v>
      </c>
    </row>
    <row r="7" spans="1:8">
      <c r="A7" s="6" t="s">
        <v>35</v>
      </c>
      <c r="B7" s="6">
        <v>15</v>
      </c>
      <c r="E7" s="6" t="s">
        <v>34</v>
      </c>
      <c r="F7" s="6">
        <v>16</v>
      </c>
      <c r="G7" s="6">
        <v>1</v>
      </c>
      <c r="H7" s="6">
        <f t="shared" si="0"/>
        <v>15</v>
      </c>
    </row>
    <row r="8" spans="1:8">
      <c r="A8" s="6" t="s">
        <v>38</v>
      </c>
      <c r="B8" s="6">
        <v>15</v>
      </c>
      <c r="E8" s="6" t="s">
        <v>35</v>
      </c>
      <c r="F8" s="6">
        <v>15</v>
      </c>
      <c r="H8" s="6">
        <f t="shared" si="0"/>
        <v>15</v>
      </c>
    </row>
    <row r="9" spans="1:8">
      <c r="A9" s="6" t="s">
        <v>40</v>
      </c>
      <c r="B9" s="6">
        <v>14</v>
      </c>
      <c r="E9" s="6" t="s">
        <v>36</v>
      </c>
      <c r="F9" s="6">
        <v>12</v>
      </c>
      <c r="G9" s="6">
        <v>1</v>
      </c>
      <c r="H9" s="6">
        <f t="shared" si="0"/>
        <v>11</v>
      </c>
    </row>
    <row r="10" spans="1:8">
      <c r="A10" s="6" t="s">
        <v>48</v>
      </c>
      <c r="B10" s="6">
        <v>14</v>
      </c>
      <c r="E10" s="6" t="s">
        <v>37</v>
      </c>
      <c r="F10" s="6">
        <v>10</v>
      </c>
      <c r="H10" s="6">
        <f t="shared" si="0"/>
        <v>10</v>
      </c>
    </row>
    <row r="11" spans="1:8">
      <c r="A11" s="6" t="s">
        <v>45</v>
      </c>
      <c r="B11" s="6">
        <v>14</v>
      </c>
      <c r="E11" s="6" t="s">
        <v>38</v>
      </c>
      <c r="F11" s="6">
        <v>15</v>
      </c>
      <c r="G11" s="6">
        <v>1</v>
      </c>
      <c r="H11" s="6">
        <f t="shared" si="0"/>
        <v>14</v>
      </c>
    </row>
    <row r="12" spans="1:8">
      <c r="A12" s="6" t="s">
        <v>39</v>
      </c>
      <c r="B12" s="6">
        <v>14</v>
      </c>
      <c r="E12" s="6" t="s">
        <v>39</v>
      </c>
      <c r="F12" s="6">
        <v>14</v>
      </c>
      <c r="H12" s="6">
        <f t="shared" si="0"/>
        <v>14</v>
      </c>
    </row>
    <row r="13" spans="1:8">
      <c r="A13" s="6" t="s">
        <v>42</v>
      </c>
      <c r="B13" s="6">
        <v>13</v>
      </c>
      <c r="E13" s="6" t="s">
        <v>40</v>
      </c>
      <c r="F13" s="6">
        <v>14</v>
      </c>
      <c r="H13" s="6">
        <f t="shared" si="0"/>
        <v>14</v>
      </c>
    </row>
    <row r="14" spans="1:8">
      <c r="A14" s="6" t="s">
        <v>44</v>
      </c>
      <c r="B14" s="6">
        <v>13</v>
      </c>
      <c r="E14" s="6" t="s">
        <v>41</v>
      </c>
      <c r="F14" s="6">
        <v>16</v>
      </c>
      <c r="G14" s="6">
        <v>1</v>
      </c>
      <c r="H14" s="6">
        <f t="shared" si="0"/>
        <v>15</v>
      </c>
    </row>
    <row r="15" spans="1:8">
      <c r="A15" s="6" t="s">
        <v>36</v>
      </c>
      <c r="B15" s="6">
        <v>12</v>
      </c>
      <c r="E15" s="6" t="s">
        <v>42</v>
      </c>
      <c r="F15" s="6">
        <v>13</v>
      </c>
      <c r="H15" s="6">
        <f t="shared" si="0"/>
        <v>13</v>
      </c>
    </row>
    <row r="16" spans="1:8">
      <c r="A16" s="6" t="s">
        <v>32</v>
      </c>
      <c r="B16" s="6">
        <v>12</v>
      </c>
      <c r="E16" s="6" t="s">
        <v>43</v>
      </c>
      <c r="F16" s="6">
        <v>9</v>
      </c>
      <c r="H16" s="6">
        <f t="shared" si="0"/>
        <v>9</v>
      </c>
    </row>
    <row r="17" spans="1:8">
      <c r="A17" s="6" t="s">
        <v>33</v>
      </c>
      <c r="B17" s="6">
        <v>11</v>
      </c>
      <c r="E17" s="6" t="s">
        <v>44</v>
      </c>
      <c r="F17" s="6">
        <v>13</v>
      </c>
      <c r="H17" s="6">
        <f t="shared" si="0"/>
        <v>13</v>
      </c>
    </row>
    <row r="18" spans="1:8">
      <c r="A18" s="6" t="s">
        <v>37</v>
      </c>
      <c r="B18" s="6">
        <v>10</v>
      </c>
      <c r="E18" s="6" t="s">
        <v>45</v>
      </c>
      <c r="F18" s="6">
        <v>14</v>
      </c>
      <c r="H18" s="6">
        <f t="shared" si="0"/>
        <v>14</v>
      </c>
    </row>
    <row r="19" spans="1:8">
      <c r="A19" s="6" t="s">
        <v>43</v>
      </c>
      <c r="B19" s="6">
        <v>9</v>
      </c>
      <c r="E19" s="6" t="s">
        <v>46</v>
      </c>
      <c r="F19" s="6">
        <v>8</v>
      </c>
      <c r="H19" s="6">
        <f t="shared" si="0"/>
        <v>8</v>
      </c>
    </row>
    <row r="20" spans="1:8">
      <c r="A20" s="6" t="s">
        <v>46</v>
      </c>
      <c r="B20" s="6">
        <v>8</v>
      </c>
      <c r="E20" s="6" t="s">
        <v>47</v>
      </c>
      <c r="F20" s="6">
        <v>3</v>
      </c>
      <c r="H20" s="6">
        <f t="shared" si="0"/>
        <v>3</v>
      </c>
    </row>
    <row r="21" spans="1:8">
      <c r="A21" s="6" t="s">
        <v>47</v>
      </c>
      <c r="B21" s="6">
        <v>3</v>
      </c>
      <c r="E21" s="6" t="s">
        <v>48</v>
      </c>
      <c r="F21" s="6">
        <v>14</v>
      </c>
      <c r="H21" s="6">
        <f t="shared" si="0"/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A27" sqref="A27"/>
    </sheetView>
  </sheetViews>
  <sheetFormatPr defaultRowHeight="15"/>
  <cols>
    <col min="1" max="1" width="131.42578125" style="6" bestFit="1" customWidth="1"/>
    <col min="2" max="2" width="2.28515625" style="6" bestFit="1" customWidth="1"/>
    <col min="3" max="11" width="7.140625" style="6" bestFit="1" customWidth="1"/>
    <col min="12" max="15" width="8.140625" style="6" bestFit="1" customWidth="1"/>
    <col min="16" max="16384" width="9.140625" style="6"/>
  </cols>
  <sheetData>
    <row r="1" spans="1:15">
      <c r="C1" s="6" t="s">
        <v>31</v>
      </c>
      <c r="D1" s="6" t="s">
        <v>76</v>
      </c>
      <c r="E1" s="6" t="s">
        <v>32</v>
      </c>
      <c r="F1" s="6" t="s">
        <v>77</v>
      </c>
      <c r="G1" s="6" t="s">
        <v>33</v>
      </c>
      <c r="H1" s="6" t="s">
        <v>78</v>
      </c>
      <c r="I1" s="6" t="s">
        <v>34</v>
      </c>
      <c r="J1" s="6" t="s">
        <v>35</v>
      </c>
      <c r="K1" s="6" t="s">
        <v>36</v>
      </c>
      <c r="L1" s="6" t="s">
        <v>37</v>
      </c>
      <c r="M1" s="6" t="s">
        <v>38</v>
      </c>
      <c r="N1" s="6" t="s">
        <v>39</v>
      </c>
      <c r="O1" s="6" t="s">
        <v>40</v>
      </c>
    </row>
    <row r="2" spans="1:15">
      <c r="A2" s="6" t="s">
        <v>79</v>
      </c>
      <c r="B2" s="6" t="s">
        <v>52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0</v>
      </c>
      <c r="N2" s="6">
        <v>1</v>
      </c>
      <c r="O2" s="6">
        <v>1</v>
      </c>
    </row>
    <row r="3" spans="1:15">
      <c r="A3" s="6" t="s">
        <v>80</v>
      </c>
      <c r="B3" s="6" t="s">
        <v>52</v>
      </c>
      <c r="C3" s="6">
        <v>0</v>
      </c>
      <c r="D3" s="6">
        <v>0</v>
      </c>
      <c r="E3" s="6">
        <v>0</v>
      </c>
      <c r="F3" s="6">
        <v>1</v>
      </c>
      <c r="G3" s="6">
        <v>1</v>
      </c>
      <c r="H3" s="6">
        <v>0</v>
      </c>
      <c r="I3" s="6">
        <v>0</v>
      </c>
      <c r="J3" s="6">
        <v>1</v>
      </c>
      <c r="K3" s="6">
        <v>1</v>
      </c>
      <c r="L3" s="6">
        <v>1</v>
      </c>
      <c r="M3" s="6">
        <v>0</v>
      </c>
      <c r="N3" s="6">
        <v>1</v>
      </c>
      <c r="O3" s="6">
        <v>0</v>
      </c>
    </row>
    <row r="4" spans="1:15">
      <c r="A4" s="6" t="s">
        <v>81</v>
      </c>
      <c r="B4" s="6" t="s">
        <v>57</v>
      </c>
      <c r="C4" s="6">
        <v>1</v>
      </c>
      <c r="D4" s="6">
        <v>1</v>
      </c>
      <c r="E4" s="6">
        <v>1</v>
      </c>
      <c r="F4" s="6">
        <v>0</v>
      </c>
      <c r="G4" s="6">
        <v>1</v>
      </c>
      <c r="H4" s="6">
        <v>0</v>
      </c>
      <c r="I4" s="6">
        <v>1</v>
      </c>
      <c r="J4" s="6">
        <v>0</v>
      </c>
      <c r="K4" s="6">
        <v>1</v>
      </c>
      <c r="L4" s="6">
        <v>1</v>
      </c>
      <c r="M4" s="6">
        <v>1</v>
      </c>
      <c r="N4" s="6">
        <v>1</v>
      </c>
      <c r="O4" s="6">
        <v>1</v>
      </c>
    </row>
    <row r="5" spans="1:15">
      <c r="A5" s="6" t="s">
        <v>82</v>
      </c>
      <c r="B5" s="6" t="s">
        <v>50</v>
      </c>
      <c r="C5" s="6">
        <v>1</v>
      </c>
      <c r="D5" s="6">
        <v>0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0</v>
      </c>
      <c r="K5" s="6">
        <v>0</v>
      </c>
      <c r="L5" s="6">
        <v>1</v>
      </c>
      <c r="M5" s="6">
        <v>1</v>
      </c>
      <c r="N5" s="6">
        <v>1</v>
      </c>
      <c r="O5" s="6">
        <v>1</v>
      </c>
    </row>
    <row r="6" spans="1:15">
      <c r="A6" s="6" t="s">
        <v>83</v>
      </c>
      <c r="B6" s="6" t="s">
        <v>52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</row>
    <row r="7" spans="1:15">
      <c r="A7" s="6" t="s">
        <v>84</v>
      </c>
      <c r="B7" s="6" t="s">
        <v>50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</row>
    <row r="8" spans="1:15">
      <c r="A8" s="6" t="s">
        <v>85</v>
      </c>
      <c r="B8" s="6" t="s">
        <v>52</v>
      </c>
      <c r="C8" s="6">
        <v>1</v>
      </c>
      <c r="D8" s="6">
        <v>0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</row>
    <row r="9" spans="1:15">
      <c r="A9" s="6" t="s">
        <v>86</v>
      </c>
      <c r="B9" s="6" t="s">
        <v>52</v>
      </c>
      <c r="C9" s="6">
        <v>1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v>1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1</v>
      </c>
    </row>
    <row r="10" spans="1:15">
      <c r="A10" s="6" t="s">
        <v>87</v>
      </c>
      <c r="B10" s="6" t="s">
        <v>50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</row>
    <row r="11" spans="1:15">
      <c r="A11" s="6" t="s">
        <v>88</v>
      </c>
      <c r="B11" s="6" t="s">
        <v>50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</row>
    <row r="12" spans="1:15">
      <c r="A12" s="6" t="s">
        <v>89</v>
      </c>
      <c r="B12" s="6" t="s">
        <v>57</v>
      </c>
      <c r="C12" s="6">
        <v>1</v>
      </c>
      <c r="D12" s="6">
        <v>0</v>
      </c>
      <c r="E12" s="6">
        <v>0</v>
      </c>
      <c r="F12" s="6">
        <v>1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1</v>
      </c>
    </row>
    <row r="13" spans="1:15">
      <c r="A13" s="6" t="s">
        <v>90</v>
      </c>
      <c r="B13" s="6" t="s">
        <v>52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0</v>
      </c>
    </row>
    <row r="14" spans="1:15">
      <c r="A14" s="6" t="s">
        <v>91</v>
      </c>
      <c r="B14" s="6" t="s">
        <v>52</v>
      </c>
      <c r="C14" s="6">
        <v>1</v>
      </c>
      <c r="D14" s="6">
        <v>0</v>
      </c>
      <c r="E14" s="6">
        <v>1</v>
      </c>
      <c r="F14" s="6">
        <v>1</v>
      </c>
      <c r="G14" s="6">
        <v>1</v>
      </c>
      <c r="H14" s="6">
        <v>0</v>
      </c>
      <c r="I14" s="6">
        <v>1</v>
      </c>
      <c r="J14" s="6">
        <v>1</v>
      </c>
      <c r="K14" s="6">
        <v>0</v>
      </c>
      <c r="L14" s="6">
        <v>0</v>
      </c>
      <c r="M14" s="6">
        <v>1</v>
      </c>
      <c r="N14" s="6">
        <v>1</v>
      </c>
      <c r="O14" s="6">
        <v>1</v>
      </c>
    </row>
    <row r="15" spans="1:15">
      <c r="A15" s="6" t="s">
        <v>92</v>
      </c>
      <c r="B15" s="6" t="s">
        <v>50</v>
      </c>
      <c r="C15" s="6">
        <v>0</v>
      </c>
      <c r="D15" s="6">
        <v>0</v>
      </c>
      <c r="E15" s="6">
        <v>1</v>
      </c>
      <c r="F15" s="6">
        <v>1</v>
      </c>
      <c r="G15" s="6">
        <v>1</v>
      </c>
      <c r="H15" s="6">
        <v>0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</row>
    <row r="16" spans="1:15">
      <c r="A16" s="6" t="s">
        <v>93</v>
      </c>
      <c r="B16" s="6" t="s">
        <v>52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0</v>
      </c>
    </row>
    <row r="17" spans="1:15">
      <c r="A17" s="6" t="s">
        <v>94</v>
      </c>
      <c r="B17" s="6" t="s">
        <v>50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</row>
    <row r="18" spans="1:15">
      <c r="A18" s="6" t="s">
        <v>95</v>
      </c>
      <c r="B18" s="6" t="s">
        <v>50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1</v>
      </c>
      <c r="N18" s="6">
        <v>0</v>
      </c>
      <c r="O18" s="6">
        <v>0</v>
      </c>
    </row>
    <row r="19" spans="1:15">
      <c r="A19" s="6" t="s">
        <v>96</v>
      </c>
      <c r="B19" s="6" t="s">
        <v>57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</row>
    <row r="20" spans="1:15">
      <c r="A20" s="6" t="s">
        <v>97</v>
      </c>
      <c r="B20" s="6" t="s">
        <v>52</v>
      </c>
      <c r="C20" s="6">
        <v>1</v>
      </c>
      <c r="D20" s="6">
        <v>1</v>
      </c>
      <c r="E20" s="6">
        <v>1</v>
      </c>
      <c r="F20" s="6">
        <v>1</v>
      </c>
      <c r="G20" s="6">
        <v>0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</row>
    <row r="21" spans="1:15">
      <c r="A21" s="6" t="s">
        <v>98</v>
      </c>
      <c r="B21" s="6" t="s">
        <v>50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0</v>
      </c>
      <c r="O21" s="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A9" sqref="A9"/>
    </sheetView>
  </sheetViews>
  <sheetFormatPr defaultRowHeight="15"/>
  <cols>
    <col min="1" max="1" width="131.42578125" style="6" bestFit="1" customWidth="1"/>
    <col min="2" max="16384" width="9.140625" style="6"/>
  </cols>
  <sheetData>
    <row r="1" spans="1:15">
      <c r="C1" s="6" t="s">
        <v>31</v>
      </c>
      <c r="D1" s="6" t="s">
        <v>76</v>
      </c>
      <c r="E1" s="6" t="s">
        <v>32</v>
      </c>
      <c r="F1" s="6" t="s">
        <v>77</v>
      </c>
      <c r="G1" s="6" t="s">
        <v>33</v>
      </c>
      <c r="H1" s="6" t="s">
        <v>78</v>
      </c>
      <c r="I1" s="6" t="s">
        <v>34</v>
      </c>
      <c r="J1" s="6" t="s">
        <v>35</v>
      </c>
      <c r="K1" s="6" t="s">
        <v>36</v>
      </c>
      <c r="L1" s="6" t="s">
        <v>37</v>
      </c>
      <c r="M1" s="6" t="s">
        <v>38</v>
      </c>
      <c r="N1" s="6" t="s">
        <v>39</v>
      </c>
      <c r="O1" s="6" t="s">
        <v>40</v>
      </c>
    </row>
    <row r="2" spans="1:15">
      <c r="A2" s="6" t="s">
        <v>79</v>
      </c>
      <c r="B2" s="6" t="s">
        <v>52</v>
      </c>
      <c r="C2" s="6" t="s">
        <v>52</v>
      </c>
      <c r="D2" s="6" t="s">
        <v>52</v>
      </c>
      <c r="E2" s="6" t="s">
        <v>52</v>
      </c>
      <c r="F2" s="6" t="s">
        <v>52</v>
      </c>
      <c r="G2" s="6" t="s">
        <v>52</v>
      </c>
      <c r="H2" s="6" t="s">
        <v>52</v>
      </c>
      <c r="I2" s="6" t="s">
        <v>52</v>
      </c>
      <c r="J2" s="6" t="s">
        <v>52</v>
      </c>
      <c r="K2" s="6" t="s">
        <v>52</v>
      </c>
      <c r="L2" s="6" t="s">
        <v>52</v>
      </c>
      <c r="M2" s="6" t="s">
        <v>50</v>
      </c>
      <c r="N2" s="6" t="s">
        <v>52</v>
      </c>
      <c r="O2" s="6" t="s">
        <v>52</v>
      </c>
    </row>
    <row r="3" spans="1:15">
      <c r="A3" s="6" t="s">
        <v>80</v>
      </c>
      <c r="B3" s="6" t="s">
        <v>52</v>
      </c>
      <c r="C3" s="6" t="s">
        <v>50</v>
      </c>
      <c r="D3" s="6" t="s">
        <v>50</v>
      </c>
      <c r="E3" s="6" t="s">
        <v>50</v>
      </c>
      <c r="F3" s="6" t="s">
        <v>52</v>
      </c>
      <c r="G3" s="6" t="s">
        <v>52</v>
      </c>
      <c r="H3" s="6" t="s">
        <v>50</v>
      </c>
      <c r="I3" s="6" t="s">
        <v>50</v>
      </c>
      <c r="J3" s="6" t="s">
        <v>52</v>
      </c>
      <c r="K3" s="6" t="s">
        <v>52</v>
      </c>
      <c r="L3" s="6" t="s">
        <v>52</v>
      </c>
      <c r="M3" s="6" t="s">
        <v>50</v>
      </c>
      <c r="N3" s="6" t="s">
        <v>52</v>
      </c>
      <c r="O3" s="6" t="s">
        <v>50</v>
      </c>
    </row>
    <row r="4" spans="1:15">
      <c r="A4" s="6" t="s">
        <v>81</v>
      </c>
      <c r="B4" s="6" t="s">
        <v>57</v>
      </c>
      <c r="C4" s="6" t="s">
        <v>57</v>
      </c>
      <c r="D4" s="6" t="s">
        <v>57</v>
      </c>
      <c r="E4" s="6" t="s">
        <v>57</v>
      </c>
      <c r="F4" s="6" t="s">
        <v>50</v>
      </c>
      <c r="G4" s="6" t="s">
        <v>57</v>
      </c>
      <c r="H4" s="6" t="s">
        <v>52</v>
      </c>
      <c r="I4" s="6" t="s">
        <v>57</v>
      </c>
      <c r="J4" s="6" t="s">
        <v>50</v>
      </c>
      <c r="K4" s="6" t="s">
        <v>57</v>
      </c>
      <c r="L4" s="6" t="s">
        <v>57</v>
      </c>
      <c r="M4" s="6" t="s">
        <v>57</v>
      </c>
      <c r="N4" s="6" t="s">
        <v>57</v>
      </c>
      <c r="O4" s="6" t="s">
        <v>57</v>
      </c>
    </row>
    <row r="5" spans="1:15">
      <c r="A5" s="6" t="s">
        <v>82</v>
      </c>
      <c r="B5" s="6" t="s">
        <v>50</v>
      </c>
      <c r="C5" s="6" t="s">
        <v>50</v>
      </c>
      <c r="D5" s="6" t="s">
        <v>52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52</v>
      </c>
      <c r="K5" s="6" t="s">
        <v>72</v>
      </c>
      <c r="L5" s="6" t="s">
        <v>50</v>
      </c>
      <c r="M5" s="6" t="s">
        <v>50</v>
      </c>
      <c r="N5" s="6" t="s">
        <v>50</v>
      </c>
      <c r="O5" s="6" t="s">
        <v>50</v>
      </c>
    </row>
    <row r="6" spans="1:15">
      <c r="A6" s="6" t="s">
        <v>83</v>
      </c>
      <c r="B6" s="6" t="s">
        <v>52</v>
      </c>
      <c r="C6" s="6" t="s">
        <v>52</v>
      </c>
      <c r="D6" s="6" t="s">
        <v>52</v>
      </c>
      <c r="E6" s="6" t="s">
        <v>52</v>
      </c>
      <c r="F6" s="6" t="s">
        <v>52</v>
      </c>
      <c r="G6" s="6" t="s">
        <v>52</v>
      </c>
      <c r="H6" s="6" t="s">
        <v>52</v>
      </c>
      <c r="I6" s="6" t="s">
        <v>52</v>
      </c>
      <c r="J6" s="6" t="s">
        <v>52</v>
      </c>
      <c r="K6" s="6" t="s">
        <v>52</v>
      </c>
      <c r="L6" s="6" t="s">
        <v>52</v>
      </c>
      <c r="M6" s="6" t="s">
        <v>52</v>
      </c>
      <c r="N6" s="6" t="s">
        <v>52</v>
      </c>
      <c r="O6" s="6" t="s">
        <v>52</v>
      </c>
    </row>
    <row r="7" spans="1:15">
      <c r="A7" s="6" t="s">
        <v>84</v>
      </c>
      <c r="B7" s="6" t="s">
        <v>50</v>
      </c>
      <c r="C7" s="6" t="s">
        <v>50</v>
      </c>
      <c r="D7" s="6" t="s">
        <v>50</v>
      </c>
      <c r="E7" s="6" t="s">
        <v>50</v>
      </c>
      <c r="F7" s="6" t="s">
        <v>50</v>
      </c>
      <c r="G7" s="6" t="s">
        <v>50</v>
      </c>
      <c r="H7" s="6" t="s">
        <v>50</v>
      </c>
      <c r="I7" s="6" t="s">
        <v>50</v>
      </c>
      <c r="J7" s="6" t="s">
        <v>50</v>
      </c>
      <c r="K7" s="6" t="s">
        <v>50</v>
      </c>
      <c r="L7" s="6" t="s">
        <v>50</v>
      </c>
      <c r="M7" s="6" t="s">
        <v>50</v>
      </c>
      <c r="N7" s="6" t="s">
        <v>50</v>
      </c>
      <c r="O7" s="6" t="s">
        <v>50</v>
      </c>
    </row>
    <row r="8" spans="1:15">
      <c r="A8" s="6" t="s">
        <v>85</v>
      </c>
      <c r="B8" s="6" t="s">
        <v>52</v>
      </c>
      <c r="C8" s="6" t="s">
        <v>52</v>
      </c>
      <c r="D8" s="6" t="s">
        <v>72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</row>
    <row r="9" spans="1:15" s="7" customFormat="1">
      <c r="A9" s="7" t="s">
        <v>86</v>
      </c>
      <c r="B9" s="7" t="s">
        <v>52</v>
      </c>
      <c r="C9" s="7" t="s">
        <v>52</v>
      </c>
      <c r="D9" s="7" t="s">
        <v>50</v>
      </c>
      <c r="E9" s="7" t="s">
        <v>57</v>
      </c>
      <c r="F9" s="7" t="s">
        <v>52</v>
      </c>
      <c r="G9" s="7" t="s">
        <v>52</v>
      </c>
      <c r="H9" s="7" t="s">
        <v>50</v>
      </c>
      <c r="I9" s="7" t="s">
        <v>52</v>
      </c>
      <c r="J9" s="7" t="s">
        <v>50</v>
      </c>
      <c r="K9" s="7" t="s">
        <v>52</v>
      </c>
      <c r="L9" s="7" t="s">
        <v>50</v>
      </c>
      <c r="M9" s="7" t="s">
        <v>52</v>
      </c>
      <c r="N9" s="7" t="s">
        <v>52</v>
      </c>
      <c r="O9" s="7" t="s">
        <v>52</v>
      </c>
    </row>
    <row r="10" spans="1:15">
      <c r="A10" s="6" t="s">
        <v>87</v>
      </c>
      <c r="B10" s="6" t="s">
        <v>50</v>
      </c>
      <c r="C10" s="6" t="s">
        <v>50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6" t="s">
        <v>50</v>
      </c>
      <c r="O10" s="6" t="s">
        <v>50</v>
      </c>
    </row>
    <row r="11" spans="1:15">
      <c r="A11" s="6" t="s">
        <v>88</v>
      </c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6" t="s">
        <v>50</v>
      </c>
      <c r="O11" s="6" t="s">
        <v>50</v>
      </c>
    </row>
    <row r="12" spans="1:15">
      <c r="A12" s="6" t="s">
        <v>89</v>
      </c>
      <c r="B12" s="6" t="s">
        <v>57</v>
      </c>
      <c r="C12" s="6" t="s">
        <v>57</v>
      </c>
      <c r="D12" s="6" t="s">
        <v>50</v>
      </c>
      <c r="E12" s="6" t="s">
        <v>50</v>
      </c>
      <c r="F12" s="6" t="s">
        <v>57</v>
      </c>
      <c r="G12" s="6" t="s">
        <v>57</v>
      </c>
      <c r="H12" s="6" t="s">
        <v>50</v>
      </c>
      <c r="I12" s="6" t="s">
        <v>57</v>
      </c>
      <c r="J12" s="6" t="s">
        <v>50</v>
      </c>
      <c r="K12" s="6" t="s">
        <v>50</v>
      </c>
      <c r="L12" s="6" t="s">
        <v>52</v>
      </c>
      <c r="M12" s="6" t="s">
        <v>57</v>
      </c>
      <c r="N12" s="6" t="s">
        <v>57</v>
      </c>
      <c r="O12" s="6" t="s">
        <v>57</v>
      </c>
    </row>
    <row r="13" spans="1:15">
      <c r="A13" s="6" t="s">
        <v>90</v>
      </c>
      <c r="B13" s="6" t="s">
        <v>52</v>
      </c>
      <c r="C13" s="6" t="s">
        <v>52</v>
      </c>
      <c r="D13" s="6" t="s">
        <v>52</v>
      </c>
      <c r="E13" s="6" t="s">
        <v>52</v>
      </c>
      <c r="F13" s="6" t="s">
        <v>52</v>
      </c>
      <c r="G13" s="6" t="s">
        <v>50</v>
      </c>
      <c r="H13" s="6" t="s">
        <v>72</v>
      </c>
      <c r="I13" s="6" t="s">
        <v>50</v>
      </c>
      <c r="J13" s="6" t="s">
        <v>52</v>
      </c>
      <c r="K13" s="6" t="s">
        <v>52</v>
      </c>
      <c r="L13" s="6" t="s">
        <v>52</v>
      </c>
      <c r="M13" s="6" t="s">
        <v>52</v>
      </c>
      <c r="N13" s="6" t="s">
        <v>52</v>
      </c>
      <c r="O13" s="6" t="s">
        <v>50</v>
      </c>
    </row>
    <row r="14" spans="1:15">
      <c r="A14" s="6" t="s">
        <v>91</v>
      </c>
      <c r="B14" s="6" t="s">
        <v>52</v>
      </c>
      <c r="C14" s="6" t="s">
        <v>52</v>
      </c>
      <c r="D14" s="6" t="s">
        <v>57</v>
      </c>
      <c r="E14" s="6" t="s">
        <v>52</v>
      </c>
      <c r="F14" s="6" t="s">
        <v>52</v>
      </c>
      <c r="G14" s="6" t="s">
        <v>52</v>
      </c>
      <c r="H14" s="6" t="s">
        <v>57</v>
      </c>
      <c r="I14" s="6" t="s">
        <v>52</v>
      </c>
      <c r="J14" s="6" t="s">
        <v>52</v>
      </c>
      <c r="K14" s="6" t="s">
        <v>57</v>
      </c>
      <c r="L14" s="6" t="s">
        <v>57</v>
      </c>
      <c r="M14" s="6" t="s">
        <v>52</v>
      </c>
      <c r="N14" s="6" t="s">
        <v>52</v>
      </c>
      <c r="O14" s="6" t="s">
        <v>52</v>
      </c>
    </row>
    <row r="15" spans="1:15">
      <c r="A15" s="6" t="s">
        <v>92</v>
      </c>
      <c r="B15" s="6" t="s">
        <v>50</v>
      </c>
      <c r="C15" s="6" t="s">
        <v>52</v>
      </c>
      <c r="D15" s="6" t="s">
        <v>52</v>
      </c>
      <c r="E15" s="6" t="s">
        <v>50</v>
      </c>
      <c r="F15" s="6" t="s">
        <v>50</v>
      </c>
      <c r="G15" s="6" t="s">
        <v>50</v>
      </c>
      <c r="H15" s="6" t="s">
        <v>57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</row>
    <row r="16" spans="1:15">
      <c r="A16" s="6" t="s">
        <v>93</v>
      </c>
      <c r="B16" s="6" t="s">
        <v>52</v>
      </c>
      <c r="C16" s="6" t="s">
        <v>52</v>
      </c>
      <c r="D16" s="6" t="s">
        <v>52</v>
      </c>
      <c r="E16" s="6" t="s">
        <v>52</v>
      </c>
      <c r="F16" s="6" t="s">
        <v>52</v>
      </c>
      <c r="G16" s="6" t="s">
        <v>52</v>
      </c>
      <c r="H16" s="6" t="s">
        <v>52</v>
      </c>
      <c r="I16" s="6" t="s">
        <v>52</v>
      </c>
      <c r="J16" s="6" t="s">
        <v>52</v>
      </c>
      <c r="K16" s="6" t="s">
        <v>52</v>
      </c>
      <c r="L16" s="6" t="s">
        <v>52</v>
      </c>
      <c r="M16" s="6" t="s">
        <v>52</v>
      </c>
      <c r="N16" s="6" t="s">
        <v>52</v>
      </c>
      <c r="O16" s="6" t="s">
        <v>50</v>
      </c>
    </row>
    <row r="17" spans="1:15">
      <c r="A17" s="6" t="s">
        <v>94</v>
      </c>
      <c r="B17" s="6" t="s">
        <v>50</v>
      </c>
      <c r="C17" s="6" t="s">
        <v>50</v>
      </c>
      <c r="D17" s="6" t="s">
        <v>50</v>
      </c>
      <c r="E17" s="6" t="s">
        <v>50</v>
      </c>
      <c r="F17" s="6" t="s">
        <v>50</v>
      </c>
      <c r="G17" s="6" t="s">
        <v>50</v>
      </c>
      <c r="H17" s="6" t="s">
        <v>50</v>
      </c>
      <c r="I17" s="6" t="s">
        <v>50</v>
      </c>
      <c r="J17" s="6" t="s">
        <v>50</v>
      </c>
      <c r="K17" s="6" t="s">
        <v>50</v>
      </c>
      <c r="L17" s="6" t="s">
        <v>50</v>
      </c>
      <c r="M17" s="6" t="s">
        <v>50</v>
      </c>
      <c r="N17" s="6" t="s">
        <v>50</v>
      </c>
      <c r="O17" s="6" t="s">
        <v>50</v>
      </c>
    </row>
    <row r="18" spans="1:15">
      <c r="A18" s="6" t="s">
        <v>95</v>
      </c>
      <c r="B18" s="6" t="s">
        <v>50</v>
      </c>
      <c r="C18" s="6" t="s">
        <v>52</v>
      </c>
      <c r="D18" s="6" t="s">
        <v>52</v>
      </c>
      <c r="E18" s="6" t="s">
        <v>52</v>
      </c>
      <c r="F18" s="6" t="s">
        <v>57</v>
      </c>
      <c r="G18" s="6" t="s">
        <v>52</v>
      </c>
      <c r="H18" s="6" t="s">
        <v>72</v>
      </c>
      <c r="I18" s="6" t="s">
        <v>57</v>
      </c>
      <c r="J18" s="6" t="s">
        <v>57</v>
      </c>
      <c r="K18" s="6" t="s">
        <v>72</v>
      </c>
      <c r="L18" s="6" t="s">
        <v>50</v>
      </c>
      <c r="M18" s="6" t="s">
        <v>50</v>
      </c>
      <c r="N18" s="6" t="s">
        <v>57</v>
      </c>
      <c r="O18" s="6" t="s">
        <v>52</v>
      </c>
    </row>
    <row r="19" spans="1:15">
      <c r="A19" s="6" t="s">
        <v>96</v>
      </c>
      <c r="B19" s="6" t="s">
        <v>57</v>
      </c>
      <c r="C19" s="6" t="s">
        <v>57</v>
      </c>
      <c r="D19" s="6" t="s">
        <v>57</v>
      </c>
      <c r="E19" s="6" t="s">
        <v>57</v>
      </c>
      <c r="F19" s="6" t="s">
        <v>57</v>
      </c>
      <c r="G19" s="6" t="s">
        <v>57</v>
      </c>
      <c r="H19" s="6" t="s">
        <v>57</v>
      </c>
      <c r="I19" s="6" t="s">
        <v>57</v>
      </c>
      <c r="J19" s="6" t="s">
        <v>57</v>
      </c>
      <c r="K19" s="6" t="s">
        <v>57</v>
      </c>
      <c r="L19" s="6" t="s">
        <v>57</v>
      </c>
      <c r="M19" s="6" t="s">
        <v>57</v>
      </c>
      <c r="N19" s="6" t="s">
        <v>57</v>
      </c>
      <c r="O19" s="6" t="s">
        <v>57</v>
      </c>
    </row>
    <row r="20" spans="1:15">
      <c r="A20" s="6" t="s">
        <v>97</v>
      </c>
      <c r="B20" s="6" t="s">
        <v>52</v>
      </c>
      <c r="C20" s="6" t="s">
        <v>52</v>
      </c>
      <c r="D20" s="6" t="s">
        <v>52</v>
      </c>
      <c r="E20" s="6" t="s">
        <v>52</v>
      </c>
      <c r="F20" s="6" t="s">
        <v>52</v>
      </c>
      <c r="G20" s="6" t="s">
        <v>50</v>
      </c>
      <c r="H20" s="6" t="s">
        <v>52</v>
      </c>
      <c r="I20" s="6" t="s">
        <v>52</v>
      </c>
      <c r="J20" s="6" t="s">
        <v>52</v>
      </c>
      <c r="K20" s="6" t="s">
        <v>52</v>
      </c>
      <c r="L20" s="6" t="s">
        <v>52</v>
      </c>
      <c r="M20" s="6" t="s">
        <v>52</v>
      </c>
      <c r="N20" s="6" t="s">
        <v>52</v>
      </c>
      <c r="O20" s="6" t="s">
        <v>52</v>
      </c>
    </row>
    <row r="21" spans="1:15">
      <c r="A21" s="6" t="s">
        <v>98</v>
      </c>
      <c r="B21" s="6" t="s">
        <v>50</v>
      </c>
      <c r="C21" s="6" t="s">
        <v>50</v>
      </c>
      <c r="D21" s="6" t="s">
        <v>50</v>
      </c>
      <c r="E21" s="6" t="s">
        <v>50</v>
      </c>
      <c r="F21" s="6" t="s">
        <v>50</v>
      </c>
      <c r="G21" s="6" t="s">
        <v>50</v>
      </c>
      <c r="H21" s="6" t="s">
        <v>50</v>
      </c>
      <c r="I21" s="6" t="s">
        <v>50</v>
      </c>
      <c r="J21" s="6" t="s">
        <v>50</v>
      </c>
      <c r="K21" s="6" t="s">
        <v>50</v>
      </c>
      <c r="L21" s="6" t="s">
        <v>50</v>
      </c>
      <c r="M21" s="6" t="s">
        <v>50</v>
      </c>
      <c r="N21" s="6" t="s">
        <v>57</v>
      </c>
      <c r="O21" s="6" t="s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M25" sqref="M25"/>
    </sheetView>
  </sheetViews>
  <sheetFormatPr defaultRowHeight="15"/>
  <cols>
    <col min="1" max="7" width="9.140625" style="6"/>
    <col min="8" max="8" width="10.7109375" style="6" bestFit="1" customWidth="1"/>
    <col min="9" max="16384" width="9.140625" style="6"/>
  </cols>
  <sheetData>
    <row r="1" spans="1:8">
      <c r="E1" s="6" t="s">
        <v>107</v>
      </c>
    </row>
    <row r="2" spans="1:8">
      <c r="A2" s="6" t="s">
        <v>74</v>
      </c>
      <c r="B2" s="6" t="s">
        <v>75</v>
      </c>
      <c r="E2" s="6" t="s">
        <v>74</v>
      </c>
      <c r="F2" s="6" t="s">
        <v>75</v>
      </c>
      <c r="H2" s="6" t="s">
        <v>99</v>
      </c>
    </row>
    <row r="3" spans="1:8">
      <c r="A3" s="6" t="s">
        <v>31</v>
      </c>
      <c r="B3" s="6">
        <v>17</v>
      </c>
      <c r="E3" s="6" t="s">
        <v>31</v>
      </c>
      <c r="F3" s="6">
        <v>17</v>
      </c>
      <c r="G3" s="6">
        <v>1</v>
      </c>
      <c r="H3" s="6">
        <f>F3-G3</f>
        <v>16</v>
      </c>
    </row>
    <row r="4" spans="1:8">
      <c r="A4" s="6" t="s">
        <v>37</v>
      </c>
      <c r="B4" s="6">
        <v>17</v>
      </c>
      <c r="E4" s="6" t="s">
        <v>76</v>
      </c>
      <c r="F4" s="6">
        <v>12</v>
      </c>
      <c r="H4" s="6">
        <f t="shared" ref="H4:H15" si="0">F4-G4</f>
        <v>12</v>
      </c>
    </row>
    <row r="5" spans="1:8">
      <c r="A5" s="6" t="s">
        <v>38</v>
      </c>
      <c r="B5" s="6">
        <v>18</v>
      </c>
      <c r="E5" s="6" t="s">
        <v>32</v>
      </c>
      <c r="F5" s="6">
        <v>16</v>
      </c>
      <c r="H5" s="6">
        <f t="shared" si="0"/>
        <v>16</v>
      </c>
    </row>
    <row r="6" spans="1:8">
      <c r="A6" s="6" t="s">
        <v>39</v>
      </c>
      <c r="B6" s="6">
        <v>18</v>
      </c>
      <c r="E6" s="6" t="s">
        <v>77</v>
      </c>
      <c r="F6" s="6">
        <v>18</v>
      </c>
      <c r="G6" s="6">
        <v>1</v>
      </c>
      <c r="H6" s="6">
        <f t="shared" si="0"/>
        <v>17</v>
      </c>
    </row>
    <row r="7" spans="1:8">
      <c r="A7" s="6" t="s">
        <v>40</v>
      </c>
      <c r="B7" s="6">
        <v>16</v>
      </c>
      <c r="E7" s="6" t="s">
        <v>33</v>
      </c>
      <c r="F7" s="6">
        <v>17</v>
      </c>
      <c r="G7" s="6">
        <v>1</v>
      </c>
      <c r="H7" s="6">
        <f t="shared" si="0"/>
        <v>16</v>
      </c>
    </row>
    <row r="8" spans="1:8">
      <c r="A8" s="6" t="s">
        <v>76</v>
      </c>
      <c r="B8" s="6">
        <v>12</v>
      </c>
      <c r="E8" s="6" t="s">
        <v>78</v>
      </c>
      <c r="F8" s="6">
        <v>12</v>
      </c>
      <c r="H8" s="6">
        <f t="shared" si="0"/>
        <v>12</v>
      </c>
    </row>
    <row r="9" spans="1:8">
      <c r="A9" s="6" t="s">
        <v>32</v>
      </c>
      <c r="B9" s="6">
        <v>16</v>
      </c>
      <c r="E9" s="6" t="s">
        <v>34</v>
      </c>
      <c r="F9" s="6">
        <v>17</v>
      </c>
      <c r="G9" s="6">
        <v>1</v>
      </c>
      <c r="H9" s="6">
        <f t="shared" si="0"/>
        <v>16</v>
      </c>
    </row>
    <row r="10" spans="1:8">
      <c r="A10" s="6" t="s">
        <v>77</v>
      </c>
      <c r="B10" s="6">
        <v>18</v>
      </c>
      <c r="E10" s="6" t="s">
        <v>35</v>
      </c>
      <c r="F10" s="6">
        <v>15</v>
      </c>
      <c r="H10" s="6">
        <f t="shared" si="0"/>
        <v>15</v>
      </c>
    </row>
    <row r="11" spans="1:8">
      <c r="A11" s="6" t="s">
        <v>33</v>
      </c>
      <c r="B11" s="6">
        <v>17</v>
      </c>
      <c r="E11" s="6" t="s">
        <v>36</v>
      </c>
      <c r="F11" s="6">
        <v>16</v>
      </c>
      <c r="G11" s="6">
        <v>1</v>
      </c>
      <c r="H11" s="6">
        <f t="shared" si="0"/>
        <v>15</v>
      </c>
    </row>
    <row r="12" spans="1:8">
      <c r="A12" s="6" t="s">
        <v>78</v>
      </c>
      <c r="B12" s="6">
        <v>12</v>
      </c>
      <c r="E12" s="6" t="s">
        <v>37</v>
      </c>
      <c r="F12" s="6">
        <v>17</v>
      </c>
      <c r="H12" s="6">
        <f t="shared" si="0"/>
        <v>17</v>
      </c>
    </row>
    <row r="13" spans="1:8">
      <c r="A13" s="6" t="s">
        <v>34</v>
      </c>
      <c r="B13" s="6">
        <v>17</v>
      </c>
      <c r="E13" s="6" t="s">
        <v>38</v>
      </c>
      <c r="F13" s="6">
        <v>18</v>
      </c>
      <c r="G13" s="6">
        <v>1</v>
      </c>
      <c r="H13" s="6">
        <f t="shared" si="0"/>
        <v>17</v>
      </c>
    </row>
    <row r="14" spans="1:8">
      <c r="A14" s="6" t="s">
        <v>35</v>
      </c>
      <c r="B14" s="6">
        <v>15</v>
      </c>
      <c r="E14" s="6" t="s">
        <v>39</v>
      </c>
      <c r="F14" s="6">
        <v>18</v>
      </c>
      <c r="G14" s="6">
        <v>1</v>
      </c>
      <c r="H14" s="6">
        <f t="shared" si="0"/>
        <v>17</v>
      </c>
    </row>
    <row r="15" spans="1:8">
      <c r="A15" s="6" t="s">
        <v>36</v>
      </c>
      <c r="B15" s="6">
        <v>16</v>
      </c>
      <c r="E15" s="6" t="s">
        <v>40</v>
      </c>
      <c r="F15" s="6">
        <v>16</v>
      </c>
      <c r="G15" s="6">
        <v>1</v>
      </c>
      <c r="H15" s="6">
        <f t="shared" si="0"/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pionirji</vt:lpstr>
      <vt:lpstr>mladinci</vt:lpstr>
      <vt:lpstr>pionirji Rezultati</vt:lpstr>
      <vt:lpstr>pionirji Odgovori</vt:lpstr>
      <vt:lpstr>pionirji Lestvica</vt:lpstr>
      <vt:lpstr>mladinci Rezultati</vt:lpstr>
      <vt:lpstr>mladinci Odgovori</vt:lpstr>
      <vt:lpstr>mladinci Lestvica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</dc:creator>
  <cp:lastModifiedBy>Bostjan</cp:lastModifiedBy>
  <dcterms:created xsi:type="dcterms:W3CDTF">2015-10-24T02:20:10Z</dcterms:created>
  <dcterms:modified xsi:type="dcterms:W3CDTF">2015-10-26T01:02:11Z</dcterms:modified>
</cp:coreProperties>
</file>